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PRZETARGI\2025\15 MED 25 Mateiały medyczne\Zmiana nr 3 z dnia 27.03.2025\od wnioskującego\"/>
    </mc:Choice>
  </mc:AlternateContent>
  <xr:revisionPtr revIDLastSave="0" documentId="13_ncr:1_{370F37DB-3B8A-4658-8433-89AB267F6BDA}" xr6:coauthVersionLast="47" xr6:coauthVersionMax="47" xr10:uidLastSave="{00000000-0000-0000-0000-000000000000}"/>
  <bookViews>
    <workbookView xWindow="915" yWindow="1635" windowWidth="24570" windowHeight="15645" activeTab="3" xr2:uid="{00000000-000D-0000-FFFF-FFFF00000000}"/>
  </bookViews>
  <sheets>
    <sheet name="cz.1 Materiały opatrunkowe" sheetId="1" r:id="rId1"/>
    <sheet name="cz.2 Pozostałe mat. medyczne" sheetId="2" r:id="rId2"/>
    <sheet name="cz.3 komponenty do IPMED" sheetId="3" state="hidden" r:id="rId3"/>
    <sheet name="cz.3 komponenty do ZRT" sheetId="4" r:id="rId4"/>
    <sheet name="cz.5 komponenty do TL" sheetId="5" state="hidden" r:id="rId5"/>
    <sheet name="cz.6 komponenty do PRS" sheetId="6" state="hidden" r:id="rId6"/>
    <sheet name="cz. 7 komponenty do PEM" sheetId="7" state="hidden" r:id="rId7"/>
    <sheet name="cz.8 komponenty do WR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10" i="3"/>
  <c r="M11" i="3"/>
  <c r="M12" i="3"/>
  <c r="M13" i="3"/>
  <c r="M4" i="3"/>
  <c r="H5" i="3" l="1"/>
  <c r="K5" i="3" s="1"/>
  <c r="H6" i="3"/>
  <c r="H7" i="3"/>
  <c r="K7" i="3" s="1"/>
  <c r="H8" i="3"/>
  <c r="K8" i="3" s="1"/>
  <c r="H9" i="3"/>
  <c r="K9" i="3" s="1"/>
  <c r="H10" i="3"/>
  <c r="K10" i="3" s="1"/>
  <c r="H11" i="3"/>
  <c r="K11" i="3" s="1"/>
  <c r="H12" i="3"/>
  <c r="K12" i="3" s="1"/>
  <c r="H13" i="3"/>
  <c r="K13" i="3" s="1"/>
  <c r="H4" i="3"/>
  <c r="K4" i="3" s="1"/>
  <c r="I11" i="7" l="1"/>
  <c r="K6" i="3"/>
  <c r="K14" i="3"/>
  <c r="I35" i="6"/>
  <c r="L5" i="3"/>
  <c r="L6" i="3"/>
  <c r="L7" i="3"/>
  <c r="L8" i="3"/>
  <c r="L9" i="3"/>
  <c r="L10" i="3"/>
  <c r="L11" i="3"/>
  <c r="L12" i="3"/>
  <c r="L13" i="3"/>
  <c r="L4" i="3"/>
  <c r="J11" i="7"/>
  <c r="J35" i="6" l="1"/>
  <c r="L14" i="3"/>
  <c r="I53" i="5"/>
  <c r="J53" i="5"/>
  <c r="J38" i="8"/>
  <c r="I38" i="8"/>
</calcChain>
</file>

<file path=xl/sharedStrings.xml><?xml version="1.0" encoding="utf-8"?>
<sst xmlns="http://schemas.openxmlformats.org/spreadsheetml/2006/main" count="1218" uniqueCount="314">
  <si>
    <t>Lp.</t>
  </si>
  <si>
    <t>Minimalny okres ważności wymagany od dnia odbioru  przez Zamawiającego (miesiące)</t>
  </si>
  <si>
    <t>j.m.</t>
  </si>
  <si>
    <t>Ilość</t>
  </si>
  <si>
    <t>Cena jednostkowa netto (zł)</t>
  </si>
  <si>
    <t>Cena jednostkowa brutto (zł)</t>
  </si>
  <si>
    <t>Stawka podatku VAT</t>
  </si>
  <si>
    <t>Wartość netto (kol.7xkol.8) (zł)</t>
  </si>
  <si>
    <t>Wartość brutto (kol.7xkol.9)  (zł)</t>
  </si>
  <si>
    <t>Zakres prawa opcji</t>
  </si>
  <si>
    <t>op.</t>
  </si>
  <si>
    <t>op</t>
  </si>
  <si>
    <t>szt.</t>
  </si>
  <si>
    <t xml:space="preserve">op. </t>
  </si>
  <si>
    <t>Nazwa i postac przedmiotu zamówienia</t>
  </si>
  <si>
    <t xml:space="preserve">Bandaż elastyczny podtrzymujący samoprzylepny. Ilość w opakowaniu: 1 szt. Rozmiar: 12 cm x 4 m. </t>
  </si>
  <si>
    <t>Gaza opatrunkowa  jałowa 1/2m</t>
  </si>
  <si>
    <t>Gaza opatrunkowa jałowa 0,25 M2</t>
  </si>
  <si>
    <t xml:space="preserve">Gaza opatrunkowa wyjał. 1m2 </t>
  </si>
  <si>
    <t>Gaziki do dezynfekcji. Saszetki zawierają jałowe gaziki, nasączone 70% alkoholem izopropylowym o działaniu bakteriobójczym i grzybobójczym. 100 szt</t>
  </si>
  <si>
    <t>Kompres gazowy jał. 10x 10 a' 3</t>
  </si>
  <si>
    <t>Kompres gazowy jałowy 7 x 7 lub 7,5 x 7,5 cm a'3 szt.</t>
  </si>
  <si>
    <t xml:space="preserve">Kompres jałowy 5 x 5 cm a'3 </t>
  </si>
  <si>
    <t>Kompres gazowy jałowy 9 x 9 x 3 lub 10x10x3</t>
  </si>
  <si>
    <t>Opaska dziana 4 m x 10 cm</t>
  </si>
  <si>
    <t>Opaska elastyczna z zapinka 8cmx4m</t>
  </si>
  <si>
    <t>Opaska elastyczna z zapinka 10cmx4m</t>
  </si>
  <si>
    <t>Opaska elastyczna z zapinka 20cmx5m lub 15cmx4m</t>
  </si>
  <si>
    <t>Opaska elastyczna z zapinka 10cmx5m</t>
  </si>
  <si>
    <t>Opatrunek do mocowania kaniul 76x51 lub 80x60 mm a'50 szt</t>
  </si>
  <si>
    <t>Opatrunek hydrożelowy na oparzenia  100mmx400mm. Opatrunki hydrożelowe, schładzające nie przyklejają się do rany i mogą być nakładane na nią bezpośrednio. Opatrunek pakowany jałowo.</t>
  </si>
  <si>
    <t>Opatrunek oczny  sterylny 50x75 mm lub 54x76mm  - opatrunek oczny 50x75 mm. Kompresy oczne wyprodukowane z wysokogatunkowej waty opatrunkowej z otuliną gazową z czystej bawełny. Wyjątkowo miękkie i chłonne.  Nie strzępią się.  Mają dobre i długo utrzymujące się właściwości wyściełąjace. opatrunek w rozmiarze: 50 x 75mm, pakowany pojedynczo, sterylny, cena za 1szt.</t>
  </si>
  <si>
    <t>Plaster rozgrzewający 10szt zawiera sproszkowane żelazo i węgiel drzewny</t>
  </si>
  <si>
    <t>Paski do zamykania ran steri strip. Sterylne paski do zamykania ran w rozmiarze 6mm x 100mm – opakowanie 10 szt.  Cechy: - sterylne, - delikatny materiał, - hipoalergiczny klej, - łatwa i szybka aplikacja, - przepuszczające powietrze, - pomoc w gojeniu ran.</t>
  </si>
  <si>
    <t>Plaster bez opatrunku 5m X 5 CM</t>
  </si>
  <si>
    <t xml:space="preserve">Plaster z opatrunkiem  6CM X 1M </t>
  </si>
  <si>
    <t>Plastry z opatrunkiem jałowe  10x8cm op.25 szt</t>
  </si>
  <si>
    <t>Plastry na odciski   6szt.</t>
  </si>
  <si>
    <t>Plastry na pęcherze 4,2x 6,8 a'5</t>
  </si>
  <si>
    <t>Plaster z opatrunkiem  1m x 8 cm bardzo mocny plaster do cięcia, wytrzymały mechanicznie, do przyklejenia nawet na mokrej skórze</t>
  </si>
  <si>
    <t xml:space="preserve">Sterylny opatrunek w formie żelu składa się z polimerów syntetycznych i naturalnych, 6x12cm(+/- 1 cm)                                                                                                1 szt </t>
  </si>
  <si>
    <t>Uniwersalny zestaw plastrów hipoalergicznych 24 szt</t>
  </si>
  <si>
    <t>Wata opatrunkowa a'500 g</t>
  </si>
  <si>
    <t>szt</t>
  </si>
  <si>
    <t xml:space="preserve">szt. </t>
  </si>
  <si>
    <t>Apteczka samochodowa z wyposażeniem musi posiadać pełne wyposażenie wg. najnowszych wymagań w UE oraz normy DIN 13164, wykonana z tkaniny wodoodpornej.</t>
  </si>
  <si>
    <t>Kaniula z portem do iniekcji umozliwiającym zastrzyki bez dodatkowej igły, bardzo dokładnie zaostrzony stożek, przezroczysty cewnik, bez lateksu i PVC 18G 1,3 x 45 zielony 50szt. Opak</t>
  </si>
  <si>
    <t>Kaniula z portem  do iniekcji umozliwiającym zastrzyki bez dodatkowej igły, bardzo dokładnie zaostrzony stożek, przezroczysty cewnik, bez lateksu i PVC  20G 1,1 x 32 różowy 50szt. Opak</t>
  </si>
  <si>
    <t>Kaniula z portem do iniekcji umozliwiającym zastrzyki bez dodatkowej igły, bardzo dokładnie zaostrzony stożek, przezroczysty cewnik, bez lateksu i PVC  22G 0,9 x 25 niebieski 50szt. Opak</t>
  </si>
  <si>
    <t xml:space="preserve">Cewnik/wąsy tlenowe- musza być wytrzymałe na zgiecie, pojedynczo pakowane, sterylne. Długość minimum 2 m. </t>
  </si>
  <si>
    <t>Filtr przeciwbakteryjny do worka samorozprężalnego ma być jednorazowego użytku, jałowy, oznakowany znakiem CE, pakowany pojedynczo</t>
  </si>
  <si>
    <t>Igła do odbarczania odmy 14GA 2.1x 83 mm. Igła Angiocath służąca do nakłucia klatki piersiowej w celu odbarczenia odmy prężnej. Dane techniczne: 14GA 3.25IN (2.1x83mm)</t>
  </si>
  <si>
    <t xml:space="preserve">Igła do strzykawek Fine 0,8X40 mm A’100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</si>
  <si>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Igła do strzykawki Luera 1,2 mm 100 szt. </t>
  </si>
  <si>
    <t>Igła do stzrykawek Luera 0,5X25MM A’100</t>
  </si>
  <si>
    <t>Kaniula venflon 14 G</t>
  </si>
  <si>
    <t>Kaniula venflon 16 G</t>
  </si>
  <si>
    <t>Kaniula venflon 18 G</t>
  </si>
  <si>
    <t>Koc izotermiczny jednorazowy z technologią REFLEXCELL, kolor zielony, pakowany próżniowo wym. 2,3 m x1,56m dopuszczalne 3-4 cm wzwyż zarówno do szerokosci jak i długości koca</t>
  </si>
  <si>
    <t>Koc termiczny ratunkowy  musi być wykonany z foli typu NRC,metalizowanej warstwowo (złoto-srebrna powłoka metaliczna). Wymiary po rozłożeniu min: 160 cm x 210 cm.</t>
  </si>
  <si>
    <t>Maska do podawania tlenu (tlenoterapia bierna) z rezerwuarem tlenu i drenem tlenowym 2,1m dla dorosłych. Wykonane z medycznego PCV. Gumka do mocowania. Sterylne.</t>
  </si>
  <si>
    <t>Maska krtaniowa żelowa I-GEL jednorazowego użytku rozmiar 4, sterylna, tworzywo żelowe. Przeznaczona dla pacjentów o wadze 50-90kg.</t>
  </si>
  <si>
    <t>Maska tlenowa z nebulizatorem i drenem dla dorosłych</t>
  </si>
  <si>
    <t xml:space="preserve">Maska twarzowa do worka samorozprężalnego "AMBU" jednorazowa rozm. 4, i 5 (kpl. po 3 szt. Z każdego rozmiaru) wykonana z PVC, mankiet dmuchany, przezroczysty;kompatybilna z workiem samorozprężalnym "AMBU" dla dorosłych  </t>
  </si>
  <si>
    <t>Nakłuwacz wielorazowy do pozyskiwania krwi kapilarnej z opuszki palca</t>
  </si>
  <si>
    <t>Nożyczki wielofunkcyjne z kaburą dedykowane pracownikom cywilnym służb ratownicznych oraz wojskowym formacjom medycznym, wykonane ze stali nierdzewnej, z zytelowym uchwytem. Muszą zawierać: medyczne nożyczki ze stali nierdzewnej 420HC, przecinak do pierścionków, zbijak do szyb, przecinak do pasów, klucz do butli O2 (U.S.Standard), miarka (5cm)w komplecie sprężysty klips umożliwiający przypiecie nożyczek o krawędź kieszeni lub paska, kabura. Na jednym z ramion znajduje się kółko do przewleczenia linki. Kolor czarny. Wymiary: długość ok. 127 mm (złożone), ok. 203 mm (rozłożone) wymiar nożyczek: ok. 48 mm (powierzhnie tnące)</t>
  </si>
  <si>
    <t>Pęseta sterylna jednorazowa 13 CM</t>
  </si>
  <si>
    <t>Podkład medyczny, celulozowy w rolce, biały, dwuwarstwowy, szerokość 50cm,50- 80m</t>
  </si>
  <si>
    <t>Pojemnik na kał PP 30 ml, zakręcany, z łopatką, jałowy, pakowany indywidualnie (op.50 szt), wymagany certyfikat CE IVD.</t>
  </si>
  <si>
    <t xml:space="preserve">Pojemnik na odpady medyczne  czerwony  5 l. Pojemnik na odpady medyczne, pojemność 5 l , czerwony, wykonane z tworzywa sztucznego - polipropylen HP500N,  nieprzemakalne, odporne na przekłucia, posiadające specjalne wycięcia w pokrywie, z napisem Biohazard. </t>
  </si>
  <si>
    <t>Pojemnik na odpady medyczne 1 l.  Pojemnik na odpady medyczne, pojemność 1 l , czerwony, wykonane z tworzywa sztucznego - polipropylen HP500N,  nieprzemakalne, odporne na przekłucia, posiadające specjalne wycięcia w pokrywie, z napisem Biohazard.</t>
  </si>
  <si>
    <t xml:space="preserve">Pojemnik na odpady medyczne czerwony 10 l. Pojemnik na odpady medyczne, pojemność 10 l , czerwony, wykonane z tworzywa sztucznego - polipropylen HP500N,  nieprzemakalne, odporne na przekłucia, posiadające specjalne wycięcia w pokrywie, z napisem Biohazard </t>
  </si>
  <si>
    <t>Pojemnik na odpady medyczne czerwony 2 l. Pojemnik na odpady medyczne, pojemność 2 l , czerwony, wykonane z tworzywa sztucznego - polipropylen HP500N,  nieprzemakalne, odporne na przekłucia, posiadające specjalne wycięcia w pokrywie, z napisem Biohazard.</t>
  </si>
  <si>
    <t>Pojemnik na zużyte igły</t>
  </si>
  <si>
    <t>Prowadnica do rurki intubacyjnej dla dorosłych</t>
  </si>
  <si>
    <t>Przyrząd do przetaczania płynów infuzyjnych. Cechy: dwukanałowa igła biorcza; dren o długości 150cm; rolowany regulator przepływu; łącznik Luer-Lock z igłą iniekcyjną; sterylny, pojedynczo pakowany.</t>
  </si>
  <si>
    <t>Przyrząd do wielokrotnego pobierania i wstrzykiwania płynów KD-SPIKE</t>
  </si>
  <si>
    <t>Rękawiczki chirurgiczne, sterylne rozmiar 7,5</t>
  </si>
  <si>
    <t xml:space="preserve">Rękawiczki jednorazowe nitrylowe rozmiar L, diagnostyczne, bezpudrowe, kolor niebieski, opakowanie  a'100szt. </t>
  </si>
  <si>
    <t xml:space="preserve">Rękawiczki jednorazowe nitrylowe rozmiar M, diagnostyczne, bezpudrowe, kolor niebieski, opakowanie  a'100szt. </t>
  </si>
  <si>
    <t>Rękawiczki jednorazowe nitrylowe rozmiar S, diagnostyczne, bezpudrowe, kolor niebieski, opakowanie  a'100szt. .</t>
  </si>
  <si>
    <t>Rękawiczki jednorazowe nitrylowe rozmiar XL, diagnostyczne, bezpudrowe, kolor niebieski, opakowanie  a'100szt. .</t>
  </si>
  <si>
    <t>Rękawiczki niejałowe nitrylowe, bezpudrowe o wydłużonej części przedramiennej (wydłużony mankiet). Pakowane w pudełkach a'100 szt. Rozmiar XS-S (6-7)</t>
  </si>
  <si>
    <t>Rękawiczki niejałowe nitrylowe, bezpudrowe o wydłużonej części przedramiennej (wydłużony mankiet). Pakowane w pudełkach a'100 szt. Rozmiar M</t>
  </si>
  <si>
    <t>Rękawiczki niejałowe nitrylowe, bezpudrowe o wydłużonej części przedramiennej (wydłużony mankiet). Pakowane w pudełkach a'100 szt. Rozmiar XL</t>
  </si>
  <si>
    <t xml:space="preserve">Rurka intubacyjna nr 7 (z mankietem) musi być jednorazowego uzytku, jałowa, oznakowana znakiem CE, pakowana pojedynczo. </t>
  </si>
  <si>
    <t>Rurka intubacyjna nr 7,5 (z mankietem)  musi być jednorazowego uzytku, jałowa, oznakowana znakiem CE, pakowana pojedynczo.</t>
  </si>
  <si>
    <t>Rurka intubacyjna nr 8 (z mankietem)  musi być jednorazowego uzytku, jałowa, oznakowana znakiem CE, pakowana pojedynczo.</t>
  </si>
  <si>
    <t>Rurka ustno-gardłowa rozmiar 1, DŁ 70 MM  musi być jednorazowego uzytku, jałowa, oznakowana znakiem CE, pakowana pojedynczo.</t>
  </si>
  <si>
    <t>Rurka ustno-gardłowa rozmiar 2, DŁ 80 MM musi być jednorazowego uzytku, jałowa, oznakowana znakiem CE, pakowana pojedynczo.</t>
  </si>
  <si>
    <t>Rurka ustno-gardłowa rozmiar 2, DŁ 90 MM musi być jednorazowego uzytku, jałowa, oznakowana znakiem CE, pakowana pojedynczo.</t>
  </si>
  <si>
    <t>Rurka ustno-gardłowa rozmiar 3, DŁ 100 mm musi być jednorazowego uzytku, jałowa, oznakowana znakiem CE, pakowana pojedynczo.</t>
  </si>
  <si>
    <t>Stabilizator do rurki intubacyjnej</t>
  </si>
  <si>
    <t>Staza do pobierania krwi jednorazowa gumowa w rolce</t>
  </si>
  <si>
    <t xml:space="preserve">Stoper tłumik hałasu- mają być wykonane z miękiej hipoalergicznej pianki poliueretowej, pamiętającej kształt. Muszą spełniać wymagania EN352-2. Pakowane po 2 szt. </t>
  </si>
  <si>
    <t xml:space="preserve">Strzykawka j.u. Luera 10 ml </t>
  </si>
  <si>
    <t xml:space="preserve">Strzykawka j.u. Luera 2 ml </t>
  </si>
  <si>
    <t xml:space="preserve">Strzykawka j.u. Luera 20 ml </t>
  </si>
  <si>
    <t xml:space="preserve">Strzykawka j.u. Luera 5 ml </t>
  </si>
  <si>
    <t>Wkład apteczki pierwszej pomocy DIN 13164 musi posiadać podstawowe wyposażenie zgodne z normami UE, wg. DIN 13164. Wyroby medyczne oznakowane znakiem CE.</t>
  </si>
  <si>
    <t>Wkład apteczki pierwszej pomocy DIN 13164 PLUS musi posiadać podstawowe wyposażenie zgodne z normami UE, wg. DIN 13164, oraz  dodatkowy ustnik. Wyroby medyczne oznakowane znakiem CE.</t>
  </si>
  <si>
    <t>Wkład do apteczki wg DIN 13157 Plus musi posiadać podstawowe wyposażenie zgodne z normami UE, wg. DIN 13157, oraz  dodatkowy ustnik i chusteczki dezynfekujące. Wyroby medyczne oznakowane znakiem CE.</t>
  </si>
  <si>
    <t>Worek samorozprężalny - resuscytator "AMBU" dla dorosłych wielorazowego użytku z maską twarzową i rezerwuarem tlenu; skład: worek samorozprężalny, zawór ze zbiornikiem tlenu, zastawka pacjenta,maska, przewód tlenowy, ustnik</t>
  </si>
  <si>
    <t>Worki  czerwone na medyczne odpady zakaźne  35 l 20 sztuk w op</t>
  </si>
  <si>
    <t>Worki na wymiociny - musza posiadać ergonomiczny sztywny plastikowy trójkątny lub  ustnik dopasowany do kształtu twarzy.</t>
  </si>
  <si>
    <t>Zestaw rurek ustno-gardłowych typu GUEDELA dla dorosłych</t>
  </si>
  <si>
    <t xml:space="preserve">Złączka do kapnometru Emma </t>
  </si>
  <si>
    <t xml:space="preserve">Żel do defibrylacji i ekg
</t>
  </si>
  <si>
    <t>Kaniula Vasofix certo 18G (1,3x33mm zielona z portem do iniekcji)</t>
  </si>
  <si>
    <t>igła do strzykawek 0,6mmX 30mm</t>
  </si>
  <si>
    <t>Igła iniekcyjna 0,8 mm x 40 mm/21 G (op. 100 szt.)</t>
  </si>
  <si>
    <t xml:space="preserve">Igła iniekcyjna 0,5 mm x 25 mm/25 G (op. 100 szt.) </t>
  </si>
  <si>
    <t>Strzykawka jednorazowa 2 ml, dwuczęściowa</t>
  </si>
  <si>
    <t>Strzykawka jednorazowa 5 ml</t>
  </si>
  <si>
    <t>Rezerwuar tlenowy 2500 ml do worka samorozprężalnego</t>
  </si>
  <si>
    <t>Maska z PCV do resuscytatora, jednorazowego użytku z miękknim pompowanym kołnierzem Nr 4 - dla młodzieży i dorosłych</t>
  </si>
  <si>
    <t>Maska z PCV do resuscytatora, jednorazowego użytku z miękknim pompowanym kołnierzem Nr 5 - dla młodzieży i dorosłych</t>
  </si>
  <si>
    <t>Kapturki jednorazowego użytku do Termometru ThermoScan Braun (op. 40 sztuk)</t>
  </si>
  <si>
    <t>Igły /BD 1,2 X 40, op. 100 szt., lub równoważnik</t>
  </si>
  <si>
    <t>Igły /BD/ 0,8 X 40, op. 100 szt., lub równoważnik</t>
  </si>
  <si>
    <t>Taśma do rurki krtaniowej VBM</t>
  </si>
  <si>
    <t>Maska tlenowa z nebulizatorem rozm. M</t>
  </si>
  <si>
    <t>Maska tlenowa  z nebulizatorem rozm. L</t>
  </si>
  <si>
    <t>Maska tlenowa z workiem i drenem rozm. M</t>
  </si>
  <si>
    <t>Maska tlenowa z workiem i drenem rozm. L</t>
  </si>
  <si>
    <t>Maska tlenowa z workiem i drenem rozm. XL</t>
  </si>
  <si>
    <t>Maska tlenowa z drenem rozm. M</t>
  </si>
  <si>
    <t>Maska tlenowa z drenem rozm. L</t>
  </si>
  <si>
    <t>Maska tlenowa z drenem rozm. XL</t>
  </si>
  <si>
    <t>Dren do ssaka z kontrolą ssania, długość 180 cm</t>
  </si>
  <si>
    <t>Wkład jednorazowy do ssaka, 1l</t>
  </si>
  <si>
    <t>Cewnik do odsysania CH10</t>
  </si>
  <si>
    <t>Cewnik do odsysania CH12</t>
  </si>
  <si>
    <t>Cewnik do odsysania CH14</t>
  </si>
  <si>
    <t>Elektroda EKG EK-S30 PSG Pianka, żel stały, 30 mm, op. 50 szt.</t>
  </si>
  <si>
    <t>Elektroda PRIMEDIC SAVEPADS standardowa, nr REF 73288 AED dla dorosłych</t>
  </si>
  <si>
    <t>Paski do glukometru Accu-Check Instant, op. 100 szt.</t>
  </si>
  <si>
    <t>Aparat do przetaczania płynów infuzyjnych (bez igły)</t>
  </si>
  <si>
    <t>kpl.</t>
  </si>
  <si>
    <t>para</t>
  </si>
  <si>
    <t>Opatrunek indywidualny</t>
  </si>
  <si>
    <t>Opatrunek hemostatyczny</t>
  </si>
  <si>
    <t>Opatrunek na rany penetracyjne klatki piersiowej</t>
  </si>
  <si>
    <t xml:space="preserve">Gaza wypełniająca </t>
  </si>
  <si>
    <t>Przylepiec bez opatrunku</t>
  </si>
  <si>
    <t>Rurka nosowo-gardłowa</t>
  </si>
  <si>
    <t>Nożyczki ratownicze</t>
  </si>
  <si>
    <t xml:space="preserve">Rękawice ratownicze </t>
  </si>
  <si>
    <t>Marker permanentny</t>
  </si>
  <si>
    <t>Lubrykant w żelu</t>
  </si>
  <si>
    <t>Opaska zaciskowa (staza taktyczna)</t>
  </si>
  <si>
    <t>Opatrunek brzuszny</t>
  </si>
  <si>
    <t>Opatrunek oczny</t>
  </si>
  <si>
    <t>Opaska elastyczna 1</t>
  </si>
  <si>
    <t>Opaska elastyczna 2</t>
  </si>
  <si>
    <t>Gaza opatrunkowa jałowa 0,25 m2</t>
  </si>
  <si>
    <t>Gaza opatrunkowa jałowa 1 m2</t>
  </si>
  <si>
    <t>Kompres gazowy jałowy 10 cm x 10 cm x 3 szt</t>
  </si>
  <si>
    <t>Plaster z opatrunkiem</t>
  </si>
  <si>
    <t>Siatka opatrunkowa na głowę nr 6</t>
  </si>
  <si>
    <t>Rurka nosowo-gardłowa 7 mm</t>
  </si>
  <si>
    <t xml:space="preserve">Rurka nosowo-gardłowa 7,5 mm </t>
  </si>
  <si>
    <t xml:space="preserve">Rurka intubacyjna 7 </t>
  </si>
  <si>
    <t>Rurka intubacyjna 7,5</t>
  </si>
  <si>
    <t>Rurka intubacyjna 8</t>
  </si>
  <si>
    <t>Strzykawka do rurki intubacyjnej</t>
  </si>
  <si>
    <t>Prowadnica do rurki intubacyjnej</t>
  </si>
  <si>
    <t>Rurka krtaniowa typu LT-D, rozmiar 3</t>
  </si>
  <si>
    <t>Rurka krtaniowa typu LT-D, rozmiar 4</t>
  </si>
  <si>
    <t>Rurka krtaniowa typu LT-D, rozmiar 5</t>
  </si>
  <si>
    <t>Strzykawka do rurki krtaniowej</t>
  </si>
  <si>
    <t>Taśma mocująca rurkę krtaniową</t>
  </si>
  <si>
    <t>Worek samorozprężalny typu składanego</t>
  </si>
  <si>
    <t>Igła do odbarczenia odmy prężnej</t>
  </si>
  <si>
    <t>Zestaw do konikopunkcji ratowniczej</t>
  </si>
  <si>
    <t>Opatrunek hydrożelowy 28-40x40-60 cm</t>
  </si>
  <si>
    <t>Hydrożel w butelce min 100-150 ml</t>
  </si>
  <si>
    <t>Chusta trójkątna</t>
  </si>
  <si>
    <t xml:space="preserve">Kołnierz ortopedyczny wielorazowy </t>
  </si>
  <si>
    <t>Szyna aluminiowa w miękkiej osłonie do unieruchomienia złamań, wersja militarna</t>
  </si>
  <si>
    <t>Strzykawka typu LUER 5 ml</t>
  </si>
  <si>
    <t>Strzykawka typu LUER 10 ml</t>
  </si>
  <si>
    <t>Strzykawka typu LUER 2 ml</t>
  </si>
  <si>
    <t>Strzykawka typu LUER 20 ml</t>
  </si>
  <si>
    <t>Igły typu LUER 0,8</t>
  </si>
  <si>
    <t>Igły typu LUER 1,2</t>
  </si>
  <si>
    <t>Gaziki do dezynfekcji miejsca wkłucia</t>
  </si>
  <si>
    <t>Staza elastyczna do wkłucia z metalową klamrą</t>
  </si>
  <si>
    <t xml:space="preserve">Kaniula (wenflon) 14 G </t>
  </si>
  <si>
    <t>Kaniula (wenflon) 16 G</t>
  </si>
  <si>
    <t xml:space="preserve">Kaniula (wenflon) 18 G </t>
  </si>
  <si>
    <t>Zestaw do ciśnieniowego podawania płynów</t>
  </si>
  <si>
    <t>Zestaw do przetaczania płynów infuzyjnych z pojemników miękkich</t>
  </si>
  <si>
    <t>Zestaw dojścia doszpikowego</t>
  </si>
  <si>
    <t>Koc izotermiczny jednorazowy</t>
  </si>
  <si>
    <t xml:space="preserve">Blok notes wodoodporny </t>
  </si>
  <si>
    <t>Sygnalizator świetlny zielony</t>
  </si>
  <si>
    <t>Sygnalizator świetlny żółty</t>
  </si>
  <si>
    <t>Sygnalizator świetlny czerwony</t>
  </si>
  <si>
    <t>Zestaw zabiegowy mały</t>
  </si>
  <si>
    <t xml:space="preserve">Materiał informacyjny w formie zeszytu w formacie A5 lub A6 </t>
  </si>
  <si>
    <t>Karta do segregacji medycznej</t>
  </si>
  <si>
    <t>kpl</t>
  </si>
  <si>
    <t>par.</t>
  </si>
  <si>
    <t xml:space="preserve">Opaska elastyczna 2 12x4 m </t>
  </si>
  <si>
    <t xml:space="preserve">Plaster z opatrunkiem 6m x 1 m </t>
  </si>
  <si>
    <t xml:space="preserve">Opatrunek hydrożelowy mały o powierzchni 400 cm2 </t>
  </si>
  <si>
    <t>Okleina do wenflonów</t>
  </si>
  <si>
    <t>Gaza wypełniająca zrolowana</t>
  </si>
  <si>
    <t xml:space="preserve">Opaska elastyczna </t>
  </si>
  <si>
    <t>Maska twarzowa</t>
  </si>
  <si>
    <t xml:space="preserve">Nożyczki ratownicze </t>
  </si>
  <si>
    <t>Latarka</t>
  </si>
  <si>
    <t>Opakowanie zestawu PRS</t>
  </si>
  <si>
    <t>Siatka opatrunkowa na głowę nr 3</t>
  </si>
  <si>
    <t xml:space="preserve">Rurka ustno-gardłowa typu GUEDELA </t>
  </si>
  <si>
    <t>Worek plastikowy na odpady 20l</t>
  </si>
  <si>
    <t>Płyn do dezynfekcji rąk 250 ml</t>
  </si>
  <si>
    <t>Szczękorozwieracz</t>
  </si>
  <si>
    <t>minimum 18 miesięcy</t>
  </si>
  <si>
    <t>minimum 5 lat</t>
  </si>
  <si>
    <t>minimum 2 lata</t>
  </si>
  <si>
    <t>minimum 3 lata</t>
  </si>
  <si>
    <t>dopuszczalne jest zaoferowanie produktu bez określonej przez producenta daty ważności</t>
  </si>
  <si>
    <t>minimum 15 miesięcy</t>
  </si>
  <si>
    <t>minimum 5 lata</t>
  </si>
  <si>
    <t>minimum 18 miesięcy/dopuszczalne jest zaoferowanie produktu bez określonej przez producenta daty ważności</t>
  </si>
  <si>
    <t>minimum 2 lata/dopuszczalne jest zaoferowanie produktu bez określonej przez producenta daty ważności</t>
  </si>
  <si>
    <t>minimum 3 lata/dopuszczalne jest zaoferowanie produktu bez określonej przez producenta daty ważności</t>
  </si>
  <si>
    <t>minimum 24 miesięce</t>
  </si>
  <si>
    <t>min. 24 m-cy</t>
  </si>
  <si>
    <t>min. 36 m-cy</t>
  </si>
  <si>
    <t>Formularz cenowy- CZĘŚĆ 3 -  Komponenty do IPMED</t>
  </si>
  <si>
    <t>Formularz cenowy- CZĘŚĆ 5 -  Komponenty do TL</t>
  </si>
  <si>
    <t>Formularz cenowy- CZĘŚĆ 6 -  Komponenty do PRS</t>
  </si>
  <si>
    <t>Formularz cenowy- CZĘŚĆ 7 -  Komponenty do PEM</t>
  </si>
  <si>
    <t>Formularz cenowy- CZĘŚĆ 8 -  Komponenty do WR</t>
  </si>
  <si>
    <t>minimum 3 lat</t>
  </si>
  <si>
    <t>minimum 4 lat</t>
  </si>
  <si>
    <t>suma:</t>
  </si>
  <si>
    <t>Typ/rozmiar(przykładowy)</t>
  </si>
  <si>
    <t>minimum 48 miesięcy</t>
  </si>
  <si>
    <t>Olees Modular 4 lubopatrunek izraelski FCP-02-zakres równoważności został wskazany w załączniku-szczegółowy Opis Przedmiotu Zamówienia</t>
  </si>
  <si>
    <t>Opis przedmiotu zamówienia</t>
  </si>
  <si>
    <t>zgodnie z wymaganiami Eksploatacji-technicznymi dla Indywidualnego Pakietu Medycznego</t>
  </si>
  <si>
    <t>QuikClot Combat Gauze lub Celox Gauze lub Chitogauze HemCon lub ChitoSam-zakres równoważności został wskazany w załączniku-Szczegółowy Opis Przedmiotu zamówienia</t>
  </si>
  <si>
    <t>minimum 4lata/dopuszczalne jest zaoferowanie produktu bez określonej przez producenta daty ważności</t>
  </si>
  <si>
    <t>Paski go gluklometru ACCU CHEK Performa Nano 50 szt. Lub równoważne</t>
  </si>
  <si>
    <t>Paski go gluklometru IXEL 50 szt.</t>
  </si>
  <si>
    <t>Elektrody dla dorosłych defibrylator MINDRAY BeneHeart D3</t>
  </si>
  <si>
    <t>Elektroda dla doroysłych do defibrylatora CARDIAC SCIENCE POWERHAERT G3</t>
  </si>
  <si>
    <t xml:space="preserve">Elektroda EKG EK-S 30 PSG Pianka, żel stały, fi 30 mm 50 szt w opak.   </t>
  </si>
  <si>
    <t>Maska silikonowa do resuscytacji r. 3 do AMBU</t>
  </si>
  <si>
    <t>Maska silikonowa  do resuscytacji r. 5 do do AMBU</t>
  </si>
  <si>
    <t xml:space="preserve">Bandaż dziany szer. 5 cm x 4m </t>
  </si>
  <si>
    <t>Bandaż dziany szer. 10 cm x4m</t>
  </si>
  <si>
    <t xml:space="preserve">Opatrunek hydrożelowy 600mmx400mm- musi być sterylny, nie przywierać do rany, zapewniać bezbolesną zmianę opatrunku. </t>
  </si>
  <si>
    <t>Siatka opatrunkowa na głowę rozmiar 6</t>
  </si>
  <si>
    <t>Opatrunek indywidualny Olaes Modular 4" FLAT: - bandaż elastyczny: szerokość 10cm, długość 120cm; - kompres na ranę: 10x15cm; gaza rolowana o szerokości 9cm i długości ok.250cm; - folia uszczelniająca rany klp: 5x7cm; - orientacyjne wymiary zapakowanego próżniowo opatrunku: 13x10cm, grubość  3cm.</t>
  </si>
  <si>
    <t>Apteczka  przemysłowa z wyposażeniem -DIN 13157 walizka z odpornego na uderzenia tworzywa ABS z gumową uszczelką, środek z przegródkami, wyposażona w stelaż do zamontowania na ścianie</t>
  </si>
  <si>
    <t xml:space="preserve">Maska twarzowa do worka samorozprężalnego "AMBU" jednorazowa rozm. 3 (kpl. 3 szt.) wykonana z PVC, mankiet dmuchany, przezroczysty;kompatybilna z workiem samorozprężalnym "AMBU" dla dorosłych  </t>
  </si>
  <si>
    <t>Plaster z opatrunkiem 6 Cm x 1m</t>
  </si>
  <si>
    <t>Oferowany zamiennik/produkt równoważny</t>
  </si>
  <si>
    <t>24 miesiące</t>
  </si>
  <si>
    <t>Olees Modular 4 lub opatrunek izraelski FCP-01 lub opatrunek izraelski FCP-02</t>
  </si>
  <si>
    <t>QuikClot Combat Gauze lub Celox Gauze lub Chitogauze HemCon lub ChitoSam</t>
  </si>
  <si>
    <t>CAT (kolor czarny) lub SOFTT-W</t>
  </si>
  <si>
    <t>Przylepiec bez opatrunku 2,5 cm x 5m</t>
  </si>
  <si>
    <t xml:space="preserve">Ssak ręczny typu gruszka </t>
  </si>
  <si>
    <t>Koc izotermiczny jednorazowy 120-190x 200-240 cm</t>
  </si>
  <si>
    <t>Koc izotermiczny jednorazowy 160cm x 210 cm</t>
  </si>
  <si>
    <t>opis przedmiotu zamówienia</t>
  </si>
  <si>
    <t>Plastovis-zakres równoważny</t>
  </si>
  <si>
    <t>Formularz cenowy- CZĘŚĆ 3 -  Komponenty do ZRT</t>
  </si>
  <si>
    <t xml:space="preserve">Formularz cenowy- CZĘŚĆ 2-  Pozostałe materiały medyczne </t>
  </si>
  <si>
    <t>Formularz cenowy- CZĘŚĆ 1  -  Materiały opatrunkowe</t>
  </si>
  <si>
    <t>Suma:</t>
  </si>
  <si>
    <t>Wykonawca oświadcza, że wszelkie zaproponowane produkty spełniają wymagania opisane w powyższym Formularzu Cenowym.</t>
  </si>
  <si>
    <t>Wartość netto (kol.6xkol.7) (zł)</t>
  </si>
  <si>
    <t>Wartość brutto (kol.8xkol.9)  (zł)</t>
  </si>
  <si>
    <t>Wartość brutto (kol.9xkol.10)  (zł)</t>
  </si>
  <si>
    <t xml:space="preserve">zgodnie z wymaganiami-Eksploatacyjno-technicznymi dla komponentów do ZRT PRM </t>
  </si>
  <si>
    <t xml:space="preserve">zgodnie z wymaganiami-Eksploatacyjno-technicznymi dla komponentów do PRM </t>
  </si>
  <si>
    <t xml:space="preserve">PARA </t>
  </si>
  <si>
    <t xml:space="preserve">zgodnie z wymaganiami-Eksploatacyjno-technicznymi dla komponentów do IPM </t>
  </si>
  <si>
    <t xml:space="preserve">Opaska elastyczna 15 cm x 4 m </t>
  </si>
  <si>
    <t xml:space="preserve">Opaska elastyczna 12 cm x4 m </t>
  </si>
  <si>
    <t xml:space="preserve">zgodnie z wymaganiami-Eksploatacyjno-technicznymi dla komponentów do PRS </t>
  </si>
  <si>
    <t xml:space="preserve">Kołnierz ortopedyczny jednorazowy </t>
  </si>
  <si>
    <t>zgodnie z wymaganiami-Eksploatacyjno-technicznymi dla komponentów do WR</t>
  </si>
  <si>
    <t xml:space="preserve">Opatrunek hemostatyczny do tamowania krwawień zagrażających życiu. Główny składnik: chitosan. Opatrunek hemostatyczny musi spełniać wymagania zawarte w WET dla PRM. </t>
  </si>
  <si>
    <t>min. 48-m-cy</t>
  </si>
  <si>
    <t>Gaza wypełnijąca  rolowana sterylna. Gaza musi spełniać wymagania zawarte w WET dla PRM.</t>
  </si>
  <si>
    <t>min. 48 m-cy</t>
  </si>
  <si>
    <t>min. 19 m-cy</t>
  </si>
  <si>
    <t xml:space="preserve">Plastry poiniekcyjne z nacieciem co 2 cm, wymiary 5 m x 4 cm, w opakowaniu 250 sztuk. </t>
  </si>
  <si>
    <t xml:space="preserve">Aparat do płukania oka z jałowym płynem 200-250ml </t>
  </si>
  <si>
    <t>minimum 28 miesięcy</t>
  </si>
  <si>
    <t>minimum 19 miesięcy</t>
  </si>
  <si>
    <t>minimum 24 miesiące/dopuszczalne jest zaoferowanie produktu bez określonej przez producenta daty ważności</t>
  </si>
  <si>
    <t xml:space="preserve">Maska CPR do sztucznego oddychania </t>
  </si>
  <si>
    <t xml:space="preserve">Rurka nosowo gardłowa  7 mm zgodna z wymaganiami opisanymi w WET dla PRM. </t>
  </si>
  <si>
    <t>min. 48-m-cy, dopuszczalne jest zaoferowanie produktu bez określonej przez producenta daty ważności</t>
  </si>
  <si>
    <t>min. 38-m-cy</t>
  </si>
  <si>
    <t>min. 28-m-cy</t>
  </si>
  <si>
    <t>_</t>
  </si>
  <si>
    <t>min. 36-m-cy</t>
  </si>
  <si>
    <t xml:space="preserve">Rurka nosowo-gardłowa </t>
  </si>
  <si>
    <t>minimum 20 miesięcy</t>
  </si>
  <si>
    <t xml:space="preserve">zgodnie z wymaganiami-Eksploatacyjno-technicznymi dla komponentów do  IPM </t>
  </si>
  <si>
    <t xml:space="preserve">zgodnie z wymaganiami-Eksploatacyjno-technicznymi dla komponentów do  PRM </t>
  </si>
  <si>
    <t>zgodnie z wymaganiami-Eksploatacyjno-technicznymi dla komponentów do ZRT WR</t>
  </si>
  <si>
    <t>zgodnie z wymaganiami-Eksploatacyjno-technicznymi dla komponentów do  IPM</t>
  </si>
  <si>
    <t>Zał.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</si>
</sst>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164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shrinkToFit="1"/>
    </xf>
    <xf numFmtId="0" fontId="6" fillId="4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9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6" fillId="4" borderId="5" xfId="0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vertical="center"/>
    </xf>
    <xf numFmtId="9" fontId="2" fillId="0" borderId="5" xfId="0" applyNumberFormat="1" applyFont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/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164" fontId="2" fillId="5" borderId="5" xfId="0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8" fillId="3" borderId="5" xfId="1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 shrinkToFit="1"/>
    </xf>
    <xf numFmtId="0" fontId="11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13" fillId="0" borderId="0" xfId="0" applyFont="1" applyAlignment="1">
      <alignment wrapText="1"/>
    </xf>
    <xf numFmtId="0" fontId="10" fillId="3" borderId="5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3" borderId="5" xfId="1" applyFont="1" applyFill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2" fillId="0" borderId="5" xfId="0" applyFont="1" applyBorder="1"/>
    <xf numFmtId="164" fontId="2" fillId="0" borderId="5" xfId="0" applyNumberFormat="1" applyFont="1" applyBorder="1"/>
    <xf numFmtId="0" fontId="11" fillId="0" borderId="5" xfId="0" applyFont="1" applyBorder="1" applyAlignment="1">
      <alignment horizontal="left" vertical="center" wrapText="1"/>
    </xf>
    <xf numFmtId="0" fontId="0" fillId="3" borderId="5" xfId="0" applyFill="1" applyBorder="1"/>
    <xf numFmtId="0" fontId="11" fillId="3" borderId="5" xfId="1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14" fillId="0" borderId="1" xfId="0" applyFont="1" applyBorder="1" applyAlignment="1">
      <alignment horizontal="right"/>
    </xf>
    <xf numFmtId="0" fontId="0" fillId="0" borderId="1" xfId="0" applyBorder="1"/>
    <xf numFmtId="0" fontId="0" fillId="2" borderId="3" xfId="0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0" fontId="10" fillId="6" borderId="5" xfId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vertical="center" wrapText="1"/>
    </xf>
    <xf numFmtId="0" fontId="10" fillId="6" borderId="5" xfId="1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0" fillId="6" borderId="5" xfId="0" applyFill="1" applyBorder="1" applyAlignment="1">
      <alignment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4" fillId="0" borderId="0" xfId="0" applyFont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2" name="Text Box 1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3" name="Text Box 13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4" name="Text Box 14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6" name="Text Box 13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76225" y="12220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7" name="Text Box 13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76225" y="12220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8" name="Text Box 14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76225" y="12220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76225" y="779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76225" y="779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1" name="Text Box 13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76225" y="22050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2" name="Text Box 13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76225" y="22050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3" name="Text Box 14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76225" y="22050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76225" y="22050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5" name="Text Box 13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6225" y="22945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76225" y="22945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7" name="Text Box 14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276225" y="22945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76225" y="21507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76225" y="21507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20" name="Text Box 13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76225" y="352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21" name="Text Box 13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276225" y="352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22" name="Text Box 14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6225" y="352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152400</xdr:rowOff>
    </xdr:from>
    <xdr:to>
      <xdr:col>1</xdr:col>
      <xdr:colOff>9525</xdr:colOff>
      <xdr:row>54</xdr:row>
      <xdr:rowOff>152400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6225" y="32880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76225" y="352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25" name="Text Box 13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6225" y="35985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26" name="Text Box 13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276225" y="35985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27" name="Text Box 14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276225" y="35985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28" name="Text Box 13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6225" y="38166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29" name="Text Box 13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6225" y="38166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30" name="Text Box 14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276225" y="38166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0</xdr:rowOff>
    </xdr:from>
    <xdr:to>
      <xdr:col>1</xdr:col>
      <xdr:colOff>9525</xdr:colOff>
      <xdr:row>59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6225" y="3486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0</xdr:rowOff>
    </xdr:from>
    <xdr:to>
      <xdr:col>1</xdr:col>
      <xdr:colOff>9525</xdr:colOff>
      <xdr:row>59</xdr:row>
      <xdr:rowOff>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76225" y="3486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33" name="Text Box 138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34" name="Text Box 139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35" name="Text Box 14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37" name="Text Box 138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276225" y="1140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38" name="Text Box 13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276225" y="1140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39" name="Text Box 14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276225" y="1140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276225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276225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42" name="Text Box 13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276225" y="21002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43" name="Text Box 13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276225" y="21002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44" name="Text Box 14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276225" y="21002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76225" y="21002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46" name="Text Box 138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276225" y="22717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47" name="Text Box 139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276225" y="22717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48" name="Text Box 140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276225" y="22717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276225" y="20440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276225" y="20440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51" name="Text Box 13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276225" y="29679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52" name="Text Box 13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276225" y="29679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53" name="Text Box 14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276225" y="29679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53</xdr:row>
      <xdr:rowOff>133350</xdr:rowOff>
    </xdr:from>
    <xdr:to>
      <xdr:col>1</xdr:col>
      <xdr:colOff>9525</xdr:colOff>
      <xdr:row>53</xdr:row>
      <xdr:rowOff>133350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276225" y="32118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55" name="Text Box 13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276225" y="35604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56" name="Text Box 13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276225" y="35604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57" name="Text Box 14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276225" y="35604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58" name="Text Box 13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276225" y="3669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59" name="Text Box 13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276225" y="3669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60" name="Text Box 14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276225" y="3669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276225" y="34185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276225" y="34185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63" name="Text Box 138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276225" y="42367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64" name="Text Box 13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276225" y="42367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65" name="Text Box 14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276225" y="42367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66" name="Text Box 13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276225" y="33804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67" name="Text Box 13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276225" y="33804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68" name="Text Box 140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276225" y="33804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69" name="Text Box 13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276225" y="12773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70" name="Text Box 13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276225" y="12773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71" name="Text Box 14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276225" y="12773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72" name="Text Box 138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276225" y="17907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73" name="Text Box 139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276225" y="17907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74" name="Text Box 140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276225" y="17907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75" name="Text Box 138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276225" y="37423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76" name="Text Box 139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276225" y="37423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77" name="Text Box 14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276225" y="37423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108</xdr:row>
      <xdr:rowOff>133350</xdr:rowOff>
    </xdr:from>
    <xdr:to>
      <xdr:col>1</xdr:col>
      <xdr:colOff>9525</xdr:colOff>
      <xdr:row>108</xdr:row>
      <xdr:rowOff>133350</xdr:rowOff>
    </xdr:to>
    <xdr:sp macro="" textlink="">
      <xdr:nvSpPr>
        <xdr:cNvPr id="78" name="Text Box 138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276225" y="51387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108</xdr:row>
      <xdr:rowOff>133350</xdr:rowOff>
    </xdr:from>
    <xdr:to>
      <xdr:col>1</xdr:col>
      <xdr:colOff>9525</xdr:colOff>
      <xdr:row>108</xdr:row>
      <xdr:rowOff>133350</xdr:rowOff>
    </xdr:to>
    <xdr:sp macro="" textlink="">
      <xdr:nvSpPr>
        <xdr:cNvPr id="79" name="Text Box 139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276225" y="51387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108</xdr:row>
      <xdr:rowOff>133350</xdr:rowOff>
    </xdr:from>
    <xdr:to>
      <xdr:col>1</xdr:col>
      <xdr:colOff>9525</xdr:colOff>
      <xdr:row>108</xdr:row>
      <xdr:rowOff>133350</xdr:rowOff>
    </xdr:to>
    <xdr:sp macro="" textlink="">
      <xdr:nvSpPr>
        <xdr:cNvPr id="80" name="Text Box 14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276225" y="51387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81" name="Text Box 138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82" name="Text Box 139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83" name="Text Box 140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85" name="Text Box 138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86" name="Text Box 139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87" name="Text Box 140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276225" y="779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276225" y="779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90" name="Text Box 138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276225" y="21993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91" name="Text Box 1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276225" y="21993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92" name="Text Box 140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276225" y="21993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276225" y="21993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94" name="Text Box 138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276225" y="22888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95" name="Text Box 139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276225" y="22888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96" name="Text Box 140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276225" y="22888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276225" y="21450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276225" y="21450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99" name="Text Box 13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276225" y="35204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100" name="Text Box 13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276225" y="35204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101" name="Text Box 14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276225" y="35204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152400</xdr:rowOff>
    </xdr:from>
    <xdr:to>
      <xdr:col>1</xdr:col>
      <xdr:colOff>9525</xdr:colOff>
      <xdr:row>54</xdr:row>
      <xdr:rowOff>152400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276225" y="3282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276225" y="35204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104" name="Text Box 138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276225" y="35928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105" name="Text Box 139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276225" y="35928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106" name="Text Box 140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276225" y="35928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107" name="Text Box 138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276225" y="38109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108" name="Text Box 139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276225" y="38109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109" name="Text Box 140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276225" y="38109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0</xdr:rowOff>
    </xdr:from>
    <xdr:to>
      <xdr:col>1</xdr:col>
      <xdr:colOff>9525</xdr:colOff>
      <xdr:row>59</xdr:row>
      <xdr:rowOff>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276225" y="34804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0</xdr:rowOff>
    </xdr:from>
    <xdr:to>
      <xdr:col>1</xdr:col>
      <xdr:colOff>9525</xdr:colOff>
      <xdr:row>59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276225" y="34804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112" name="Text Box 138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113" name="Text Box 1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114" name="Text Box 140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116" name="Text Box 138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117" name="Text Box 139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118" name="Text Box 140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276225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276225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121" name="Text Box 138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276225" y="20945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122" name="Text Box 139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276225" y="20945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123" name="Text Box 140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276225" y="20945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276225" y="20945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125" name="Text Box 138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276225" y="22659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126" name="Text Box 139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276225" y="22659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127" name="Text Box 140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276225" y="22659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276225" y="20383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276225" y="20383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130" name="Text Box 138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276225" y="29622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131" name="Text Box 139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276225" y="29622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132" name="Text Box 140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276225" y="29622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53</xdr:row>
      <xdr:rowOff>133350</xdr:rowOff>
    </xdr:from>
    <xdr:to>
      <xdr:col>1</xdr:col>
      <xdr:colOff>9525</xdr:colOff>
      <xdr:row>53</xdr:row>
      <xdr:rowOff>133350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276225" y="32061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134" name="Text Box 138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276225" y="35547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135" name="Text Box 139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276225" y="35547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136" name="Text Box 140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276225" y="35547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137" name="Text Box 138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276225" y="36642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138" name="Text Box 139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276225" y="36642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139" name="Text Box 140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276225" y="36642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276225" y="3412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276225" y="3412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142" name="Text Box 138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276225" y="4127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143" name="Text Box 139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276225" y="4127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144" name="Text Box 140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276225" y="4127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145" name="Text Box 138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276225" y="33747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146" name="Text Box 139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276225" y="33747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147" name="Text Box 140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276225" y="33747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148" name="Text Box 138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149" name="Text Box 139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150" name="Text Box 140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151" name="Text Box 138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276225" y="17849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152" name="Text Box 139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276225" y="17849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153" name="Text Box 140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276225" y="17849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154" name="Text Box 138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276225" y="3736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155" name="Text Box 139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276225" y="3736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156" name="Text Box 140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276225" y="3736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157" name="Text Box 138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158" name="Text Box 139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159" name="Text Box 140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161" name="Text Box 138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162" name="Text Box 139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163" name="Text Box 140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276225" y="779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276225" y="779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66" name="Text Box 138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276225" y="21850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67" name="Text Box 139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276225" y="21850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68" name="Text Box 140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276225" y="21850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276225" y="21850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70" name="Text Box 138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276225" y="22745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71" name="Text Box 139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276225" y="22745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72" name="Text Box 140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276225" y="22745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276225" y="21307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276225" y="21307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175" name="Text Box 138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276225" y="35061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176" name="Text Box 139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276225" y="35061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177" name="Text Box 140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276225" y="35061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152400</xdr:rowOff>
    </xdr:from>
    <xdr:to>
      <xdr:col>1</xdr:col>
      <xdr:colOff>9525</xdr:colOff>
      <xdr:row>54</xdr:row>
      <xdr:rowOff>152400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276225" y="32680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447675</xdr:rowOff>
    </xdr:from>
    <xdr:to>
      <xdr:col>1</xdr:col>
      <xdr:colOff>9525</xdr:colOff>
      <xdr:row>59</xdr:row>
      <xdr:rowOff>447675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276225" y="35061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180" name="Text Box 138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276225" y="3578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181" name="Text Box 139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276225" y="3578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66675</xdr:rowOff>
    </xdr:from>
    <xdr:to>
      <xdr:col>1</xdr:col>
      <xdr:colOff>9525</xdr:colOff>
      <xdr:row>61</xdr:row>
      <xdr:rowOff>66675</xdr:rowOff>
    </xdr:to>
    <xdr:sp macro="" textlink="">
      <xdr:nvSpPr>
        <xdr:cNvPr id="182" name="Text Box 140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276225" y="3578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183" name="Text Box 138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276225" y="37966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184" name="Text Box 139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276225" y="37966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0</xdr:rowOff>
    </xdr:from>
    <xdr:to>
      <xdr:col>1</xdr:col>
      <xdr:colOff>9525</xdr:colOff>
      <xdr:row>67</xdr:row>
      <xdr:rowOff>0</xdr:rowOff>
    </xdr:to>
    <xdr:sp macro="" textlink="">
      <xdr:nvSpPr>
        <xdr:cNvPr id="185" name="Text Box 140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276225" y="37966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0</xdr:rowOff>
    </xdr:from>
    <xdr:to>
      <xdr:col>1</xdr:col>
      <xdr:colOff>9525</xdr:colOff>
      <xdr:row>59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276225" y="34661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0</xdr:rowOff>
    </xdr:from>
    <xdr:to>
      <xdr:col>1</xdr:col>
      <xdr:colOff>9525</xdr:colOff>
      <xdr:row>59</xdr:row>
      <xdr:rowOff>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276225" y="34661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188" name="Text Box 138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189" name="Text Box 139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190" name="Text Box 140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192" name="Text Box 138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193" name="Text Box 139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194" name="Text Box 140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276225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276225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197" name="Text Box 138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276225" y="20802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198" name="Text Box 139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276225" y="20802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199" name="Text Box 140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276225" y="20802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276225" y="20802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201" name="Text Box 138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276225" y="22517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202" name="Text Box 139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276225" y="22517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203" name="Text Box 140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276225" y="22517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276225" y="20240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276225" y="20240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206" name="Text Box 138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276225" y="29479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207" name="Text Box 139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276225" y="29479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208" name="Text Box 140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276225" y="29479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53</xdr:row>
      <xdr:rowOff>133350</xdr:rowOff>
    </xdr:from>
    <xdr:to>
      <xdr:col>1</xdr:col>
      <xdr:colOff>9525</xdr:colOff>
      <xdr:row>53</xdr:row>
      <xdr:rowOff>133350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276225" y="31918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210" name="Text Box 138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276225" y="3540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211" name="Text Box 139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276225" y="3540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342900</xdr:rowOff>
    </xdr:from>
    <xdr:to>
      <xdr:col>1</xdr:col>
      <xdr:colOff>9525</xdr:colOff>
      <xdr:row>60</xdr:row>
      <xdr:rowOff>342900</xdr:rowOff>
    </xdr:to>
    <xdr:sp macro="" textlink="">
      <xdr:nvSpPr>
        <xdr:cNvPr id="212" name="Text Box 140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276225" y="3540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213" name="Text Box 138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276225" y="36499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214" name="Text Box 139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276225" y="36499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215" name="Text Box 140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276225" y="36499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276225" y="33985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276225" y="33985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218" name="Text Box 138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276225" y="41128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219" name="Text Box 139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276225" y="41128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71</xdr:row>
      <xdr:rowOff>133350</xdr:rowOff>
    </xdr:from>
    <xdr:to>
      <xdr:col>1</xdr:col>
      <xdr:colOff>9525</xdr:colOff>
      <xdr:row>71</xdr:row>
      <xdr:rowOff>133350</xdr:rowOff>
    </xdr:to>
    <xdr:sp macro="" textlink="">
      <xdr:nvSpPr>
        <xdr:cNvPr id="220" name="Text Box 140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276225" y="41128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221" name="Text Box 138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276225" y="3360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222" name="Text Box 139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276225" y="3360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223" name="Text Box 140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276225" y="3360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224" name="Text Box 138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225" name="Text Box 139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226" name="Text Box 140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227" name="Text Box 138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276225" y="17706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228" name="Text Box 139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276225" y="17706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229" name="Text Box 140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276225" y="17706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230" name="Text Box 138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276225" y="37223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231" name="Text Box 139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276225" y="37223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232" name="Text Box 140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276225" y="37223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233" name="Text Box 138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234" name="Text Box 139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235" name="Text Box 140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276225" y="7924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237" name="Text Box 138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238" name="Text Box 139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239" name="Text Box 140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276225" y="12058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276225" y="779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276225" y="779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242" name="Text Box 138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276225" y="21850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243" name="Text Box 139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276225" y="21850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244" name="Text Box 140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276225" y="21850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276225" y="21850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246" name="Text Box 138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276225" y="22745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247" name="Text Box 139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276225" y="22745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248" name="Text Box 140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276225" y="22745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276225" y="21307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276225" y="21307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152400</xdr:rowOff>
    </xdr:from>
    <xdr:to>
      <xdr:col>1</xdr:col>
      <xdr:colOff>9525</xdr:colOff>
      <xdr:row>54</xdr:row>
      <xdr:rowOff>152400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276225" y="32680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66675</xdr:rowOff>
    </xdr:from>
    <xdr:to>
      <xdr:col>1</xdr:col>
      <xdr:colOff>9525</xdr:colOff>
      <xdr:row>60</xdr:row>
      <xdr:rowOff>66675</xdr:rowOff>
    </xdr:to>
    <xdr:sp macro="" textlink="">
      <xdr:nvSpPr>
        <xdr:cNvPr id="252" name="Text Box 138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276225" y="35385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66675</xdr:rowOff>
    </xdr:from>
    <xdr:to>
      <xdr:col>1</xdr:col>
      <xdr:colOff>9525</xdr:colOff>
      <xdr:row>60</xdr:row>
      <xdr:rowOff>66675</xdr:rowOff>
    </xdr:to>
    <xdr:sp macro="" textlink="">
      <xdr:nvSpPr>
        <xdr:cNvPr id="253" name="Text Box 139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276225" y="35385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66675</xdr:rowOff>
    </xdr:from>
    <xdr:to>
      <xdr:col>1</xdr:col>
      <xdr:colOff>9525</xdr:colOff>
      <xdr:row>60</xdr:row>
      <xdr:rowOff>66675</xdr:rowOff>
    </xdr:to>
    <xdr:sp macro="" textlink="">
      <xdr:nvSpPr>
        <xdr:cNvPr id="254" name="Text Box 140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276225" y="35385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0</xdr:rowOff>
    </xdr:from>
    <xdr:to>
      <xdr:col>1</xdr:col>
      <xdr:colOff>9525</xdr:colOff>
      <xdr:row>66</xdr:row>
      <xdr:rowOff>0</xdr:rowOff>
    </xdr:to>
    <xdr:sp macro="" textlink="">
      <xdr:nvSpPr>
        <xdr:cNvPr id="255" name="Text Box 138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276225" y="37566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0</xdr:rowOff>
    </xdr:from>
    <xdr:to>
      <xdr:col>1</xdr:col>
      <xdr:colOff>9525</xdr:colOff>
      <xdr:row>66</xdr:row>
      <xdr:rowOff>0</xdr:rowOff>
    </xdr:to>
    <xdr:sp macro="" textlink="">
      <xdr:nvSpPr>
        <xdr:cNvPr id="256" name="Text Box 139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276225" y="37566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0</xdr:rowOff>
    </xdr:from>
    <xdr:to>
      <xdr:col>1</xdr:col>
      <xdr:colOff>9525</xdr:colOff>
      <xdr:row>66</xdr:row>
      <xdr:rowOff>0</xdr:rowOff>
    </xdr:to>
    <xdr:sp macro="" textlink="">
      <xdr:nvSpPr>
        <xdr:cNvPr id="257" name="Text Box 140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276225" y="37566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0</xdr:rowOff>
    </xdr:from>
    <xdr:to>
      <xdr:col>1</xdr:col>
      <xdr:colOff>9525</xdr:colOff>
      <xdr:row>59</xdr:row>
      <xdr:rowOff>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276225" y="34661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0</xdr:rowOff>
    </xdr:from>
    <xdr:to>
      <xdr:col>1</xdr:col>
      <xdr:colOff>9525</xdr:colOff>
      <xdr:row>59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276225" y="34661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260" name="Text Box 138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261" name="Text Box 139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262" name="Text Box 140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276225" y="7410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64" name="Text Box 138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65" name="Text Box 139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66" name="Text Box 140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276225" y="1123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276225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276225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269" name="Text Box 13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276225" y="20802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270" name="Text Box 13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276225" y="20802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271" name="Text Box 14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276225" y="20802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276225" y="20802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273" name="Text Box 138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276225" y="22517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274" name="Text Box 139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276225" y="22517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275" name="Text Box 140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276225" y="22517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276225" y="20240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276225" y="20240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278" name="Text Box 138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276225" y="29479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279" name="Text Box 139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276225" y="29479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280" name="Text Box 140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276225" y="29479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53</xdr:row>
      <xdr:rowOff>133350</xdr:rowOff>
    </xdr:from>
    <xdr:to>
      <xdr:col>1</xdr:col>
      <xdr:colOff>9525</xdr:colOff>
      <xdr:row>53</xdr:row>
      <xdr:rowOff>133350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276225" y="31918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342900</xdr:rowOff>
    </xdr:from>
    <xdr:to>
      <xdr:col>1</xdr:col>
      <xdr:colOff>9525</xdr:colOff>
      <xdr:row>59</xdr:row>
      <xdr:rowOff>342900</xdr:rowOff>
    </xdr:to>
    <xdr:sp macro="" textlink="">
      <xdr:nvSpPr>
        <xdr:cNvPr id="282" name="Text Box 138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276225" y="35004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342900</xdr:rowOff>
    </xdr:from>
    <xdr:to>
      <xdr:col>1</xdr:col>
      <xdr:colOff>9525</xdr:colOff>
      <xdr:row>59</xdr:row>
      <xdr:rowOff>342900</xdr:rowOff>
    </xdr:to>
    <xdr:sp macro="" textlink="">
      <xdr:nvSpPr>
        <xdr:cNvPr id="283" name="Text Box 139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276225" y="35004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59</xdr:row>
      <xdr:rowOff>342900</xdr:rowOff>
    </xdr:from>
    <xdr:to>
      <xdr:col>1</xdr:col>
      <xdr:colOff>9525</xdr:colOff>
      <xdr:row>59</xdr:row>
      <xdr:rowOff>342900</xdr:rowOff>
    </xdr:to>
    <xdr:sp macro="" textlink="">
      <xdr:nvSpPr>
        <xdr:cNvPr id="284" name="Text Box 140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276225" y="35004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64</xdr:row>
      <xdr:rowOff>133350</xdr:rowOff>
    </xdr:from>
    <xdr:to>
      <xdr:col>1</xdr:col>
      <xdr:colOff>9525</xdr:colOff>
      <xdr:row>64</xdr:row>
      <xdr:rowOff>133350</xdr:rowOff>
    </xdr:to>
    <xdr:sp macro="" textlink="">
      <xdr:nvSpPr>
        <xdr:cNvPr id="285" name="Text Box 138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276225" y="36099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64</xdr:row>
      <xdr:rowOff>133350</xdr:rowOff>
    </xdr:from>
    <xdr:to>
      <xdr:col>1</xdr:col>
      <xdr:colOff>9525</xdr:colOff>
      <xdr:row>64</xdr:row>
      <xdr:rowOff>133350</xdr:rowOff>
    </xdr:to>
    <xdr:sp macro="" textlink="">
      <xdr:nvSpPr>
        <xdr:cNvPr id="286" name="Text Box 139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276225" y="36099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64</xdr:row>
      <xdr:rowOff>133350</xdr:rowOff>
    </xdr:from>
    <xdr:to>
      <xdr:col>1</xdr:col>
      <xdr:colOff>9525</xdr:colOff>
      <xdr:row>64</xdr:row>
      <xdr:rowOff>133350</xdr:rowOff>
    </xdr:to>
    <xdr:sp macro="" textlink="">
      <xdr:nvSpPr>
        <xdr:cNvPr id="287" name="Text Box 140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276225" y="36099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276225" y="33985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276225" y="33985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70</xdr:row>
      <xdr:rowOff>133350</xdr:rowOff>
    </xdr:from>
    <xdr:to>
      <xdr:col>1</xdr:col>
      <xdr:colOff>9525</xdr:colOff>
      <xdr:row>70</xdr:row>
      <xdr:rowOff>133350</xdr:rowOff>
    </xdr:to>
    <xdr:sp macro="" textlink="">
      <xdr:nvSpPr>
        <xdr:cNvPr id="290" name="Text Box 138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276225" y="40728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70</xdr:row>
      <xdr:rowOff>133350</xdr:rowOff>
    </xdr:from>
    <xdr:to>
      <xdr:col>1</xdr:col>
      <xdr:colOff>9525</xdr:colOff>
      <xdr:row>70</xdr:row>
      <xdr:rowOff>133350</xdr:rowOff>
    </xdr:to>
    <xdr:sp macro="" textlink="">
      <xdr:nvSpPr>
        <xdr:cNvPr id="291" name="Text Box 139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276225" y="40728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70</xdr:row>
      <xdr:rowOff>133350</xdr:rowOff>
    </xdr:from>
    <xdr:to>
      <xdr:col>1</xdr:col>
      <xdr:colOff>9525</xdr:colOff>
      <xdr:row>70</xdr:row>
      <xdr:rowOff>133350</xdr:rowOff>
    </xdr:to>
    <xdr:sp macro="" textlink="">
      <xdr:nvSpPr>
        <xdr:cNvPr id="292" name="Text Box 140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276225" y="40728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293" name="Text Box 138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276225" y="3360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294" name="Text Box 139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276225" y="3360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104775</xdr:rowOff>
    </xdr:from>
    <xdr:to>
      <xdr:col>1</xdr:col>
      <xdr:colOff>9525</xdr:colOff>
      <xdr:row>56</xdr:row>
      <xdr:rowOff>104775</xdr:rowOff>
    </xdr:to>
    <xdr:sp macro="" textlink="">
      <xdr:nvSpPr>
        <xdr:cNvPr id="295" name="Text Box 140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276225" y="3360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296" name="Text Box 138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297" name="Text Box 139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298" name="Text Box 140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2762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299" name="Text Box 13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276225" y="17706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300" name="Text Box 13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276225" y="17706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301" name="Text Box 14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276225" y="17706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302" name="Text Box 138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276225" y="3682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303" name="Text Box 139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276225" y="3682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9525</xdr:colOff>
      <xdr:row>65</xdr:row>
      <xdr:rowOff>133350</xdr:rowOff>
    </xdr:to>
    <xdr:sp macro="" textlink="">
      <xdr:nvSpPr>
        <xdr:cNvPr id="304" name="Text Box 140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276225" y="3682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2" name="Text Box 13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19125" y="10248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3" name="Text Box 13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10248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4" name="Text Box 14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9125" y="10248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133350</xdr:rowOff>
    </xdr:from>
    <xdr:to>
      <xdr:col>1</xdr:col>
      <xdr:colOff>9525</xdr:colOff>
      <xdr:row>13</xdr:row>
      <xdr:rowOff>133350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19125" y="10248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228600</xdr:rowOff>
    </xdr:from>
    <xdr:to>
      <xdr:col>1</xdr:col>
      <xdr:colOff>9525</xdr:colOff>
      <xdr:row>24</xdr:row>
      <xdr:rowOff>228600</xdr:rowOff>
    </xdr:to>
    <xdr:sp macro="" textlink="">
      <xdr:nvSpPr>
        <xdr:cNvPr id="6" name="Text Box 1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19125" y="15182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228600</xdr:rowOff>
    </xdr:from>
    <xdr:to>
      <xdr:col>1</xdr:col>
      <xdr:colOff>9525</xdr:colOff>
      <xdr:row>24</xdr:row>
      <xdr:rowOff>228600</xdr:rowOff>
    </xdr:to>
    <xdr:sp macro="" textlink="">
      <xdr:nvSpPr>
        <xdr:cNvPr id="7" name="Text Box 13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19125" y="15182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228600</xdr:rowOff>
    </xdr:from>
    <xdr:to>
      <xdr:col>1</xdr:col>
      <xdr:colOff>9525</xdr:colOff>
      <xdr:row>24</xdr:row>
      <xdr:rowOff>228600</xdr:rowOff>
    </xdr:to>
    <xdr:sp macro="" textlink="">
      <xdr:nvSpPr>
        <xdr:cNvPr id="8" name="Text Box 14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19125" y="15182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19125" y="10115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</xdr:col>
      <xdr:colOff>9525</xdr:colOff>
      <xdr:row>13</xdr:row>
      <xdr:rowOff>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619125" y="10115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542925</xdr:rowOff>
    </xdr:from>
    <xdr:to>
      <xdr:col>1</xdr:col>
      <xdr:colOff>9525</xdr:colOff>
      <xdr:row>37</xdr:row>
      <xdr:rowOff>542925</xdr:rowOff>
    </xdr:to>
    <xdr:sp macro="" textlink="">
      <xdr:nvSpPr>
        <xdr:cNvPr id="11" name="Text Box 13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619125" y="28022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542925</xdr:rowOff>
    </xdr:from>
    <xdr:to>
      <xdr:col>1</xdr:col>
      <xdr:colOff>9525</xdr:colOff>
      <xdr:row>37</xdr:row>
      <xdr:rowOff>542925</xdr:rowOff>
    </xdr:to>
    <xdr:sp macro="" textlink="">
      <xdr:nvSpPr>
        <xdr:cNvPr id="12" name="Text Box 139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619125" y="28022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542925</xdr:rowOff>
    </xdr:from>
    <xdr:to>
      <xdr:col>1</xdr:col>
      <xdr:colOff>9525</xdr:colOff>
      <xdr:row>37</xdr:row>
      <xdr:rowOff>542925</xdr:rowOff>
    </xdr:to>
    <xdr:sp macro="" textlink="">
      <xdr:nvSpPr>
        <xdr:cNvPr id="13" name="Text Box 14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619125" y="28022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542925</xdr:rowOff>
    </xdr:from>
    <xdr:to>
      <xdr:col>1</xdr:col>
      <xdr:colOff>9525</xdr:colOff>
      <xdr:row>37</xdr:row>
      <xdr:rowOff>542925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619125" y="28022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</xdr:col>
      <xdr:colOff>9525</xdr:colOff>
      <xdr:row>39</xdr:row>
      <xdr:rowOff>28575</xdr:rowOff>
    </xdr:to>
    <xdr:sp macro="" textlink="">
      <xdr:nvSpPr>
        <xdr:cNvPr id="15" name="Text Box 13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19125" y="29156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</xdr:col>
      <xdr:colOff>9525</xdr:colOff>
      <xdr:row>39</xdr:row>
      <xdr:rowOff>28575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619125" y="29156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</xdr:col>
      <xdr:colOff>9525</xdr:colOff>
      <xdr:row>39</xdr:row>
      <xdr:rowOff>28575</xdr:rowOff>
    </xdr:to>
    <xdr:sp macro="" textlink="">
      <xdr:nvSpPr>
        <xdr:cNvPr id="17" name="Text Box 140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619125" y="29156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0</xdr:rowOff>
    </xdr:from>
    <xdr:to>
      <xdr:col>1</xdr:col>
      <xdr:colOff>9525</xdr:colOff>
      <xdr:row>37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619125" y="27479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0</xdr:rowOff>
    </xdr:from>
    <xdr:to>
      <xdr:col>1</xdr:col>
      <xdr:colOff>9525</xdr:colOff>
      <xdr:row>37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619125" y="27479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447675</xdr:rowOff>
    </xdr:from>
    <xdr:to>
      <xdr:col>1</xdr:col>
      <xdr:colOff>9525</xdr:colOff>
      <xdr:row>60</xdr:row>
      <xdr:rowOff>447675</xdr:rowOff>
    </xdr:to>
    <xdr:sp macro="" textlink="">
      <xdr:nvSpPr>
        <xdr:cNvPr id="20" name="Text Box 13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619125" y="44577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447675</xdr:rowOff>
    </xdr:from>
    <xdr:to>
      <xdr:col>1</xdr:col>
      <xdr:colOff>9525</xdr:colOff>
      <xdr:row>60</xdr:row>
      <xdr:rowOff>447675</xdr:rowOff>
    </xdr:to>
    <xdr:sp macro="" textlink="">
      <xdr:nvSpPr>
        <xdr:cNvPr id="21" name="Text Box 13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619125" y="44577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447675</xdr:rowOff>
    </xdr:from>
    <xdr:to>
      <xdr:col>1</xdr:col>
      <xdr:colOff>9525</xdr:colOff>
      <xdr:row>60</xdr:row>
      <xdr:rowOff>447675</xdr:rowOff>
    </xdr:to>
    <xdr:sp macro="" textlink="">
      <xdr:nvSpPr>
        <xdr:cNvPr id="22" name="Text Box 14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19125" y="44577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55</xdr:row>
      <xdr:rowOff>152400</xdr:rowOff>
    </xdr:from>
    <xdr:to>
      <xdr:col>1</xdr:col>
      <xdr:colOff>9525</xdr:colOff>
      <xdr:row>55</xdr:row>
      <xdr:rowOff>152400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19125" y="41948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447675</xdr:rowOff>
    </xdr:from>
    <xdr:to>
      <xdr:col>1</xdr:col>
      <xdr:colOff>9525</xdr:colOff>
      <xdr:row>60</xdr:row>
      <xdr:rowOff>447675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619125" y="44577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62</xdr:row>
      <xdr:rowOff>66675</xdr:rowOff>
    </xdr:from>
    <xdr:to>
      <xdr:col>1</xdr:col>
      <xdr:colOff>9525</xdr:colOff>
      <xdr:row>62</xdr:row>
      <xdr:rowOff>66675</xdr:rowOff>
    </xdr:to>
    <xdr:sp macro="" textlink="">
      <xdr:nvSpPr>
        <xdr:cNvPr id="25" name="Text Box 138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619125" y="45453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62</xdr:row>
      <xdr:rowOff>66675</xdr:rowOff>
    </xdr:from>
    <xdr:to>
      <xdr:col>1</xdr:col>
      <xdr:colOff>9525</xdr:colOff>
      <xdr:row>62</xdr:row>
      <xdr:rowOff>66675</xdr:rowOff>
    </xdr:to>
    <xdr:sp macro="" textlink="">
      <xdr:nvSpPr>
        <xdr:cNvPr id="26" name="Text Box 139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619125" y="45453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62</xdr:row>
      <xdr:rowOff>66675</xdr:rowOff>
    </xdr:from>
    <xdr:to>
      <xdr:col>1</xdr:col>
      <xdr:colOff>9525</xdr:colOff>
      <xdr:row>62</xdr:row>
      <xdr:rowOff>66675</xdr:rowOff>
    </xdr:to>
    <xdr:sp macro="" textlink="">
      <xdr:nvSpPr>
        <xdr:cNvPr id="27" name="Text Box 140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619125" y="45453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68</xdr:row>
      <xdr:rowOff>0</xdr:rowOff>
    </xdr:from>
    <xdr:to>
      <xdr:col>1</xdr:col>
      <xdr:colOff>9525</xdr:colOff>
      <xdr:row>68</xdr:row>
      <xdr:rowOff>0</xdr:rowOff>
    </xdr:to>
    <xdr:sp macro="" textlink="">
      <xdr:nvSpPr>
        <xdr:cNvPr id="28" name="Text Box 13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619125" y="48091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68</xdr:row>
      <xdr:rowOff>0</xdr:rowOff>
    </xdr:from>
    <xdr:to>
      <xdr:col>1</xdr:col>
      <xdr:colOff>9525</xdr:colOff>
      <xdr:row>68</xdr:row>
      <xdr:rowOff>0</xdr:rowOff>
    </xdr:to>
    <xdr:sp macro="" textlink="">
      <xdr:nvSpPr>
        <xdr:cNvPr id="29" name="Text Box 13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619125" y="48091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68</xdr:row>
      <xdr:rowOff>0</xdr:rowOff>
    </xdr:from>
    <xdr:to>
      <xdr:col>1</xdr:col>
      <xdr:colOff>9525</xdr:colOff>
      <xdr:row>68</xdr:row>
      <xdr:rowOff>0</xdr:rowOff>
    </xdr:to>
    <xdr:sp macro="" textlink="">
      <xdr:nvSpPr>
        <xdr:cNvPr id="30" name="Text Box 14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619125" y="48091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619125" y="4425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619125" y="4425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33" name="Text Box 138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619125" y="9486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34" name="Text Box 139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619125" y="9486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35" name="Text Box 140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619125" y="9486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342900</xdr:rowOff>
    </xdr:from>
    <xdr:to>
      <xdr:col>1</xdr:col>
      <xdr:colOff>9525</xdr:colOff>
      <xdr:row>12</xdr:row>
      <xdr:rowOff>342900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619125" y="9486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9525</xdr:colOff>
      <xdr:row>23</xdr:row>
      <xdr:rowOff>133350</xdr:rowOff>
    </xdr:to>
    <xdr:sp macro="" textlink="">
      <xdr:nvSpPr>
        <xdr:cNvPr id="37" name="Text Box 138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619125" y="14116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9525</xdr:colOff>
      <xdr:row>23</xdr:row>
      <xdr:rowOff>133350</xdr:rowOff>
    </xdr:to>
    <xdr:sp macro="" textlink="">
      <xdr:nvSpPr>
        <xdr:cNvPr id="38" name="Text Box 139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619125" y="14116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9525</xdr:colOff>
      <xdr:row>23</xdr:row>
      <xdr:rowOff>133350</xdr:rowOff>
    </xdr:to>
    <xdr:sp macro="" textlink="">
      <xdr:nvSpPr>
        <xdr:cNvPr id="39" name="Text Box 140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619125" y="14116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619125" y="9144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619125" y="9144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561975</xdr:rowOff>
    </xdr:from>
    <xdr:to>
      <xdr:col>1</xdr:col>
      <xdr:colOff>9525</xdr:colOff>
      <xdr:row>36</xdr:row>
      <xdr:rowOff>561975</xdr:rowOff>
    </xdr:to>
    <xdr:sp macro="" textlink="">
      <xdr:nvSpPr>
        <xdr:cNvPr id="42" name="Text Box 138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619125" y="26584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561975</xdr:rowOff>
    </xdr:from>
    <xdr:to>
      <xdr:col>1</xdr:col>
      <xdr:colOff>9525</xdr:colOff>
      <xdr:row>36</xdr:row>
      <xdr:rowOff>561975</xdr:rowOff>
    </xdr:to>
    <xdr:sp macro="" textlink="">
      <xdr:nvSpPr>
        <xdr:cNvPr id="43" name="Text Box 139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619125" y="26584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561975</xdr:rowOff>
    </xdr:from>
    <xdr:to>
      <xdr:col>1</xdr:col>
      <xdr:colOff>9525</xdr:colOff>
      <xdr:row>36</xdr:row>
      <xdr:rowOff>561975</xdr:rowOff>
    </xdr:to>
    <xdr:sp macro="" textlink="">
      <xdr:nvSpPr>
        <xdr:cNvPr id="44" name="Text Box 14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619125" y="26584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561975</xdr:rowOff>
    </xdr:from>
    <xdr:to>
      <xdr:col>1</xdr:col>
      <xdr:colOff>9525</xdr:colOff>
      <xdr:row>36</xdr:row>
      <xdr:rowOff>561975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619125" y="26584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104775</xdr:rowOff>
    </xdr:from>
    <xdr:to>
      <xdr:col>1</xdr:col>
      <xdr:colOff>9525</xdr:colOff>
      <xdr:row>38</xdr:row>
      <xdr:rowOff>104775</xdr:rowOff>
    </xdr:to>
    <xdr:sp macro="" textlink="">
      <xdr:nvSpPr>
        <xdr:cNvPr id="46" name="Text Box 138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619125" y="29041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104775</xdr:rowOff>
    </xdr:from>
    <xdr:to>
      <xdr:col>1</xdr:col>
      <xdr:colOff>9525</xdr:colOff>
      <xdr:row>38</xdr:row>
      <xdr:rowOff>104775</xdr:rowOff>
    </xdr:to>
    <xdr:sp macro="" textlink="">
      <xdr:nvSpPr>
        <xdr:cNvPr id="47" name="Text Box 139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619125" y="29041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104775</xdr:rowOff>
    </xdr:from>
    <xdr:to>
      <xdr:col>1</xdr:col>
      <xdr:colOff>9525</xdr:colOff>
      <xdr:row>38</xdr:row>
      <xdr:rowOff>104775</xdr:rowOff>
    </xdr:to>
    <xdr:sp macro="" textlink="">
      <xdr:nvSpPr>
        <xdr:cNvPr id="48" name="Text Box 14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619125" y="29041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619125" y="26022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619125" y="26022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52</xdr:row>
      <xdr:rowOff>76200</xdr:rowOff>
    </xdr:from>
    <xdr:to>
      <xdr:col>1</xdr:col>
      <xdr:colOff>9525</xdr:colOff>
      <xdr:row>52</xdr:row>
      <xdr:rowOff>76200</xdr:rowOff>
    </xdr:to>
    <xdr:sp macro="" textlink="">
      <xdr:nvSpPr>
        <xdr:cNvPr id="51" name="Text Box 138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619125" y="38147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52</xdr:row>
      <xdr:rowOff>76200</xdr:rowOff>
    </xdr:from>
    <xdr:to>
      <xdr:col>1</xdr:col>
      <xdr:colOff>9525</xdr:colOff>
      <xdr:row>52</xdr:row>
      <xdr:rowOff>76200</xdr:rowOff>
    </xdr:to>
    <xdr:sp macro="" textlink="">
      <xdr:nvSpPr>
        <xdr:cNvPr id="52" name="Text Box 139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619125" y="38147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52</xdr:row>
      <xdr:rowOff>76200</xdr:rowOff>
    </xdr:from>
    <xdr:to>
      <xdr:col>1</xdr:col>
      <xdr:colOff>9525</xdr:colOff>
      <xdr:row>52</xdr:row>
      <xdr:rowOff>76200</xdr:rowOff>
    </xdr:to>
    <xdr:sp macro="" textlink="">
      <xdr:nvSpPr>
        <xdr:cNvPr id="53" name="Text Box 140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619125" y="38147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133350</xdr:rowOff>
    </xdr:from>
    <xdr:to>
      <xdr:col>1</xdr:col>
      <xdr:colOff>9525</xdr:colOff>
      <xdr:row>54</xdr:row>
      <xdr:rowOff>133350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619125" y="41281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342900</xdr:rowOff>
    </xdr:from>
    <xdr:to>
      <xdr:col>1</xdr:col>
      <xdr:colOff>9525</xdr:colOff>
      <xdr:row>61</xdr:row>
      <xdr:rowOff>342900</xdr:rowOff>
    </xdr:to>
    <xdr:sp macro="" textlink="">
      <xdr:nvSpPr>
        <xdr:cNvPr id="55" name="Text Box 138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619125" y="44919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342900</xdr:rowOff>
    </xdr:from>
    <xdr:to>
      <xdr:col>1</xdr:col>
      <xdr:colOff>9525</xdr:colOff>
      <xdr:row>61</xdr:row>
      <xdr:rowOff>342900</xdr:rowOff>
    </xdr:to>
    <xdr:sp macro="" textlink="">
      <xdr:nvSpPr>
        <xdr:cNvPr id="56" name="Text Box 139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619125" y="44919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342900</xdr:rowOff>
    </xdr:from>
    <xdr:to>
      <xdr:col>1</xdr:col>
      <xdr:colOff>9525</xdr:colOff>
      <xdr:row>61</xdr:row>
      <xdr:rowOff>342900</xdr:rowOff>
    </xdr:to>
    <xdr:sp macro="" textlink="">
      <xdr:nvSpPr>
        <xdr:cNvPr id="57" name="Text Box 140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619125" y="44919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58" name="Text Box 138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619125" y="4628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59" name="Text Box 139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619125" y="4628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66</xdr:row>
      <xdr:rowOff>133350</xdr:rowOff>
    </xdr:from>
    <xdr:to>
      <xdr:col>1</xdr:col>
      <xdr:colOff>9525</xdr:colOff>
      <xdr:row>66</xdr:row>
      <xdr:rowOff>133350</xdr:rowOff>
    </xdr:to>
    <xdr:sp macro="" textlink="">
      <xdr:nvSpPr>
        <xdr:cNvPr id="60" name="Text Box 140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619125" y="46281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619125" y="43738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619125" y="43738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104775</xdr:rowOff>
    </xdr:from>
    <xdr:to>
      <xdr:col>1</xdr:col>
      <xdr:colOff>9525</xdr:colOff>
      <xdr:row>57</xdr:row>
      <xdr:rowOff>104775</xdr:rowOff>
    </xdr:to>
    <xdr:sp macro="" textlink="">
      <xdr:nvSpPr>
        <xdr:cNvPr id="66" name="Text Box 138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619125" y="43195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104775</xdr:rowOff>
    </xdr:from>
    <xdr:to>
      <xdr:col>1</xdr:col>
      <xdr:colOff>9525</xdr:colOff>
      <xdr:row>57</xdr:row>
      <xdr:rowOff>104775</xdr:rowOff>
    </xdr:to>
    <xdr:sp macro="" textlink="">
      <xdr:nvSpPr>
        <xdr:cNvPr id="67" name="Text Box 139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619125" y="43195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104775</xdr:rowOff>
    </xdr:from>
    <xdr:to>
      <xdr:col>1</xdr:col>
      <xdr:colOff>9525</xdr:colOff>
      <xdr:row>57</xdr:row>
      <xdr:rowOff>104775</xdr:rowOff>
    </xdr:to>
    <xdr:sp macro="" textlink="">
      <xdr:nvSpPr>
        <xdr:cNvPr id="68" name="Text Box 14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619125" y="43195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133350</xdr:rowOff>
    </xdr:from>
    <xdr:to>
      <xdr:col>1</xdr:col>
      <xdr:colOff>9525</xdr:colOff>
      <xdr:row>25</xdr:row>
      <xdr:rowOff>133350</xdr:rowOff>
    </xdr:to>
    <xdr:sp macro="" textlink="">
      <xdr:nvSpPr>
        <xdr:cNvPr id="69" name="Text Box 13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619125" y="15897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133350</xdr:rowOff>
    </xdr:from>
    <xdr:to>
      <xdr:col>1</xdr:col>
      <xdr:colOff>9525</xdr:colOff>
      <xdr:row>25</xdr:row>
      <xdr:rowOff>133350</xdr:rowOff>
    </xdr:to>
    <xdr:sp macro="" textlink="">
      <xdr:nvSpPr>
        <xdr:cNvPr id="70" name="Text Box 13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619125" y="15897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133350</xdr:rowOff>
    </xdr:from>
    <xdr:to>
      <xdr:col>1</xdr:col>
      <xdr:colOff>9525</xdr:colOff>
      <xdr:row>25</xdr:row>
      <xdr:rowOff>133350</xdr:rowOff>
    </xdr:to>
    <xdr:sp macro="" textlink="">
      <xdr:nvSpPr>
        <xdr:cNvPr id="71" name="Text Box 14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619125" y="15897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95250</xdr:rowOff>
    </xdr:from>
    <xdr:to>
      <xdr:col>1</xdr:col>
      <xdr:colOff>9525</xdr:colOff>
      <xdr:row>33</xdr:row>
      <xdr:rowOff>95250</xdr:rowOff>
    </xdr:to>
    <xdr:sp macro="" textlink="">
      <xdr:nvSpPr>
        <xdr:cNvPr id="72" name="Text Box 138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619125" y="22555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95250</xdr:rowOff>
    </xdr:from>
    <xdr:to>
      <xdr:col>1</xdr:col>
      <xdr:colOff>9525</xdr:colOff>
      <xdr:row>33</xdr:row>
      <xdr:rowOff>95250</xdr:rowOff>
    </xdr:to>
    <xdr:sp macro="" textlink="">
      <xdr:nvSpPr>
        <xdr:cNvPr id="73" name="Text Box 139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619125" y="22555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95250</xdr:rowOff>
    </xdr:from>
    <xdr:to>
      <xdr:col>1</xdr:col>
      <xdr:colOff>9525</xdr:colOff>
      <xdr:row>33</xdr:row>
      <xdr:rowOff>95250</xdr:rowOff>
    </xdr:to>
    <xdr:sp macro="" textlink="">
      <xdr:nvSpPr>
        <xdr:cNvPr id="74" name="Text Box 140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619125" y="22555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133350</xdr:rowOff>
    </xdr:from>
    <xdr:to>
      <xdr:col>1</xdr:col>
      <xdr:colOff>9525</xdr:colOff>
      <xdr:row>67</xdr:row>
      <xdr:rowOff>133350</xdr:rowOff>
    </xdr:to>
    <xdr:sp macro="" textlink="">
      <xdr:nvSpPr>
        <xdr:cNvPr id="75" name="Text Box 138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619125" y="47253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133350</xdr:rowOff>
    </xdr:from>
    <xdr:to>
      <xdr:col>1</xdr:col>
      <xdr:colOff>9525</xdr:colOff>
      <xdr:row>67</xdr:row>
      <xdr:rowOff>133350</xdr:rowOff>
    </xdr:to>
    <xdr:sp macro="" textlink="">
      <xdr:nvSpPr>
        <xdr:cNvPr id="76" name="Text Box 139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619125" y="47253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67</xdr:row>
      <xdr:rowOff>133350</xdr:rowOff>
    </xdr:from>
    <xdr:to>
      <xdr:col>1</xdr:col>
      <xdr:colOff>9525</xdr:colOff>
      <xdr:row>67</xdr:row>
      <xdr:rowOff>133350</xdr:rowOff>
    </xdr:to>
    <xdr:sp macro="" textlink="">
      <xdr:nvSpPr>
        <xdr:cNvPr id="77" name="Text Box 140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619125" y="47253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2" name="Text Box 13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19125" y="5314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3" name="Text Box 13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314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4" name="Text Box 14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9125" y="5314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19125" y="5314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6" name="Text Box 13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19125" y="8829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7" name="Text Box 13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19125" y="8829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8" name="Text Box 14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19125" y="8829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19125" y="518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19125" y="518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1" name="Text Box 13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19125" y="12934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2" name="Text Box 13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19125" y="12934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3" name="Text Box 14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19125" y="12934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19125" y="12934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5" name="Text Box 13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19125" y="13449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19125" y="13449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38</xdr:row>
      <xdr:rowOff>28575</xdr:rowOff>
    </xdr:from>
    <xdr:to>
      <xdr:col>1</xdr:col>
      <xdr:colOff>9525</xdr:colOff>
      <xdr:row>38</xdr:row>
      <xdr:rowOff>28575</xdr:rowOff>
    </xdr:to>
    <xdr:sp macro="" textlink="">
      <xdr:nvSpPr>
        <xdr:cNvPr id="17" name="Text Box 14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19125" y="13449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191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191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3" name="Text Box 138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19125" y="518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19125" y="518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5" name="Text Box 140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19125" y="518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19125" y="518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7" name="Text Box 138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19125" y="8448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8" name="Text Box 139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19125" y="8448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9" name="Text Box 14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19125" y="8448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19125" y="485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19125" y="485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32" name="Text Box 138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191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33" name="Text Box 139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191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34" name="Text Box 140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191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19125" y="12611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36" name="Text Box 138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19125" y="13039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37" name="Text Box 13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19125" y="13039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37</xdr:row>
      <xdr:rowOff>104775</xdr:rowOff>
    </xdr:from>
    <xdr:to>
      <xdr:col>1</xdr:col>
      <xdr:colOff>9525</xdr:colOff>
      <xdr:row>37</xdr:row>
      <xdr:rowOff>104775</xdr:rowOff>
    </xdr:to>
    <xdr:sp macro="" textlink="">
      <xdr:nvSpPr>
        <xdr:cNvPr id="38" name="Text Box 140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19125" y="13039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19125" y="12125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19125" y="12125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41" name="Text Box 138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19125" y="18440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42" name="Text Box 139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19125" y="18440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76200</xdr:rowOff>
    </xdr:from>
    <xdr:to>
      <xdr:col>1</xdr:col>
      <xdr:colOff>9525</xdr:colOff>
      <xdr:row>51</xdr:row>
      <xdr:rowOff>76200</xdr:rowOff>
    </xdr:to>
    <xdr:sp macro="" textlink="">
      <xdr:nvSpPr>
        <xdr:cNvPr id="43" name="Text Box 140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19125" y="18440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50" name="Text Box 13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619125" y="8963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51" name="Text Box 13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619125" y="8963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52" name="Text Box 14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19125" y="89630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53" name="Text Box 138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19125" y="11382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54" name="Text Box 139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19125" y="11382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55" name="Text Box 140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19125" y="11382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2" name="Text Box 13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619125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3" name="Text Box 13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4" name="Text Box 14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619125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619125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6" name="Text Box 138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619125" y="66389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7" name="Text Box 13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619125" y="66389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8" name="Text Box 14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619125" y="66389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61912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61912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0" name="Text Box 138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61912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1" name="Text Box 139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61912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2" name="Text Box 140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61912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619125" y="3648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4" name="Text Box 138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619125" y="621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5" name="Text Box 139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619125" y="621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6" name="Text Box 140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619125" y="621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619125" y="3324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619125" y="3324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619125" y="989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619125" y="989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42" name="Text Box 138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619125" y="6867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43" name="Text Box 139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619125" y="6867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44" name="Text Box 140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619125" y="68675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45" name="Text Box 138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619125" y="9020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46" name="Text Box 139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619125" y="9020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47" name="Text Box 140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619125" y="9020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342900</xdr:rowOff>
    </xdr:from>
    <xdr:to>
      <xdr:col>0</xdr:col>
      <xdr:colOff>0</xdr:colOff>
      <xdr:row>10</xdr:row>
      <xdr:rowOff>342900</xdr:rowOff>
    </xdr:to>
    <xdr:sp macro="" textlink="">
      <xdr:nvSpPr>
        <xdr:cNvPr id="20" name="Text Box 138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342900</xdr:rowOff>
    </xdr:from>
    <xdr:to>
      <xdr:col>0</xdr:col>
      <xdr:colOff>0</xdr:colOff>
      <xdr:row>10</xdr:row>
      <xdr:rowOff>342900</xdr:rowOff>
    </xdr:to>
    <xdr:sp macro="" textlink="">
      <xdr:nvSpPr>
        <xdr:cNvPr id="21" name="Text Box 139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342900</xdr:rowOff>
    </xdr:from>
    <xdr:to>
      <xdr:col>0</xdr:col>
      <xdr:colOff>0</xdr:colOff>
      <xdr:row>10</xdr:row>
      <xdr:rowOff>342900</xdr:rowOff>
    </xdr:to>
    <xdr:sp macro="" textlink="">
      <xdr:nvSpPr>
        <xdr:cNvPr id="22" name="Text Box 140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342900</xdr:rowOff>
    </xdr:from>
    <xdr:to>
      <xdr:col>0</xdr:col>
      <xdr:colOff>0</xdr:colOff>
      <xdr:row>10</xdr:row>
      <xdr:rowOff>342900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619125" y="3933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619125" y="3933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2" name="Text Box 13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619125" y="4257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3" name="Text Box 13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4257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4" name="Text Box 14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619125" y="4257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133350</xdr:rowOff>
    </xdr:from>
    <xdr:to>
      <xdr:col>1</xdr:col>
      <xdr:colOff>9525</xdr:colOff>
      <xdr:row>12</xdr:row>
      <xdr:rowOff>133350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619125" y="4257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6" name="Text Box 13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619125" y="6972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7" name="Text Box 139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619125" y="6972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228600</xdr:rowOff>
    </xdr:from>
    <xdr:to>
      <xdr:col>1</xdr:col>
      <xdr:colOff>9525</xdr:colOff>
      <xdr:row>23</xdr:row>
      <xdr:rowOff>228600</xdr:rowOff>
    </xdr:to>
    <xdr:sp macro="" textlink="">
      <xdr:nvSpPr>
        <xdr:cNvPr id="8" name="Text Box 140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619125" y="69723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1" name="Text Box 138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619125" y="9582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2" name="Text Box 139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619125" y="9582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3" name="Text Box 140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619125" y="9582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542925</xdr:rowOff>
    </xdr:from>
    <xdr:to>
      <xdr:col>1</xdr:col>
      <xdr:colOff>9525</xdr:colOff>
      <xdr:row>36</xdr:row>
      <xdr:rowOff>542925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619125" y="9582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619125" y="9391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9525</xdr:colOff>
      <xdr:row>36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619125" y="9391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0" name="Text Box 138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1" name="Text Box 139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2" name="Text Box 140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342900</xdr:rowOff>
    </xdr:from>
    <xdr:to>
      <xdr:col>1</xdr:col>
      <xdr:colOff>9525</xdr:colOff>
      <xdr:row>11</xdr:row>
      <xdr:rowOff>342900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619125" y="4124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4" name="Text Box 138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 bwMode="auto">
        <a:xfrm>
          <a:off x="619125" y="6724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5" name="Text Box 139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619125" y="6724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133350</xdr:rowOff>
    </xdr:from>
    <xdr:to>
      <xdr:col>1</xdr:col>
      <xdr:colOff>9525</xdr:colOff>
      <xdr:row>22</xdr:row>
      <xdr:rowOff>133350</xdr:rowOff>
    </xdr:to>
    <xdr:sp macro="" textlink="">
      <xdr:nvSpPr>
        <xdr:cNvPr id="26" name="Text Box 140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 bwMode="auto">
        <a:xfrm>
          <a:off x="619125" y="6724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 bwMode="auto">
        <a:xfrm>
          <a:off x="619125" y="3933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 bwMode="auto">
        <a:xfrm>
          <a:off x="619125" y="3933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29" name="Text Box 13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619125" y="9391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30" name="Text Box 13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 bwMode="auto">
        <a:xfrm>
          <a:off x="619125" y="9391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31" name="Text Box 14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 bwMode="auto">
        <a:xfrm>
          <a:off x="619125" y="9391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561975</xdr:rowOff>
    </xdr:from>
    <xdr:to>
      <xdr:col>1</xdr:col>
      <xdr:colOff>9525</xdr:colOff>
      <xdr:row>35</xdr:row>
      <xdr:rowOff>561975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 bwMode="auto">
        <a:xfrm>
          <a:off x="619125" y="9391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 bwMode="auto">
        <a:xfrm>
          <a:off x="619125" y="9201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0</xdr:rowOff>
    </xdr:from>
    <xdr:to>
      <xdr:col>1</xdr:col>
      <xdr:colOff>9525</xdr:colOff>
      <xdr:row>35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 bwMode="auto">
        <a:xfrm>
          <a:off x="619125" y="9201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42" name="Text Box 138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 bwMode="auto">
        <a:xfrm>
          <a:off x="619125" y="7105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43" name="Text Box 139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 bwMode="auto">
        <a:xfrm>
          <a:off x="619125" y="7105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133350</xdr:rowOff>
    </xdr:from>
    <xdr:to>
      <xdr:col>1</xdr:col>
      <xdr:colOff>9525</xdr:colOff>
      <xdr:row>24</xdr:row>
      <xdr:rowOff>133350</xdr:rowOff>
    </xdr:to>
    <xdr:sp macro="" textlink="">
      <xdr:nvSpPr>
        <xdr:cNvPr id="44" name="Text Box 140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 bwMode="auto">
        <a:xfrm>
          <a:off x="619125" y="7105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45" name="Text Box 138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 bwMode="auto">
        <a:xfrm>
          <a:off x="619125" y="859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46" name="Text Box 139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 bwMode="auto">
        <a:xfrm>
          <a:off x="619125" y="859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95250</xdr:rowOff>
    </xdr:from>
    <xdr:to>
      <xdr:col>1</xdr:col>
      <xdr:colOff>9525</xdr:colOff>
      <xdr:row>32</xdr:row>
      <xdr:rowOff>95250</xdr:rowOff>
    </xdr:to>
    <xdr:sp macro="" textlink="">
      <xdr:nvSpPr>
        <xdr:cNvPr id="47" name="Text Box 140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 bwMode="auto">
        <a:xfrm>
          <a:off x="619125" y="859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K44"/>
  <sheetViews>
    <sheetView topLeftCell="A33" workbookViewId="0">
      <selection activeCell="K1" sqref="K1"/>
    </sheetView>
  </sheetViews>
  <sheetFormatPr defaultRowHeight="15" x14ac:dyDescent="0.25"/>
  <cols>
    <col min="2" max="2" width="32.42578125" customWidth="1"/>
    <col min="3" max="3" width="16" bestFit="1" customWidth="1"/>
    <col min="4" max="4" width="16" customWidth="1"/>
    <col min="5" max="5" width="4.7109375" bestFit="1" customWidth="1"/>
    <col min="6" max="6" width="8.42578125" customWidth="1"/>
    <col min="7" max="7" width="12.42578125" bestFit="1" customWidth="1"/>
    <col min="8" max="8" width="12.5703125" bestFit="1" customWidth="1"/>
    <col min="9" max="9" width="13.5703125" bestFit="1" customWidth="1"/>
    <col min="10" max="10" width="13.140625" customWidth="1"/>
    <col min="11" max="11" width="13.28515625" bestFit="1" customWidth="1"/>
  </cols>
  <sheetData>
    <row r="1" spans="1:11" x14ac:dyDescent="0.25">
      <c r="K1" t="s">
        <v>313</v>
      </c>
    </row>
    <row r="2" spans="1:11" ht="15.75" thickBot="1" x14ac:dyDescent="0.3">
      <c r="A2" s="107" t="s">
        <v>275</v>
      </c>
      <c r="B2" s="108"/>
      <c r="C2" s="109"/>
      <c r="D2" s="109"/>
      <c r="E2" s="109"/>
      <c r="F2" s="3"/>
      <c r="G2" s="3"/>
      <c r="H2" s="3"/>
      <c r="I2" s="3"/>
      <c r="J2" s="3"/>
      <c r="K2" s="3"/>
    </row>
    <row r="3" spans="1:11" ht="120.75" thickBot="1" x14ac:dyDescent="0.3">
      <c r="A3" s="11" t="s">
        <v>0</v>
      </c>
      <c r="B3" s="12" t="s">
        <v>14</v>
      </c>
      <c r="C3" s="12" t="s">
        <v>1</v>
      </c>
      <c r="D3" s="12" t="s">
        <v>262</v>
      </c>
      <c r="E3" s="12" t="s">
        <v>2</v>
      </c>
      <c r="F3" s="12" t="s">
        <v>3</v>
      </c>
      <c r="G3" s="12" t="s">
        <v>4</v>
      </c>
      <c r="H3" s="13" t="s">
        <v>6</v>
      </c>
      <c r="I3" s="13" t="s">
        <v>278</v>
      </c>
      <c r="J3" s="13" t="s">
        <v>279</v>
      </c>
      <c r="K3" s="13" t="s">
        <v>9</v>
      </c>
    </row>
    <row r="4" spans="1:11" ht="60" x14ac:dyDescent="0.25">
      <c r="A4" s="14">
        <v>1</v>
      </c>
      <c r="B4" s="15">
        <v>2</v>
      </c>
      <c r="C4" s="15">
        <v>3</v>
      </c>
      <c r="D4" s="15">
        <v>4</v>
      </c>
      <c r="E4" s="15">
        <v>5</v>
      </c>
      <c r="F4" s="14">
        <v>6</v>
      </c>
      <c r="G4" s="14">
        <v>7</v>
      </c>
      <c r="H4" s="15">
        <v>8</v>
      </c>
      <c r="I4" s="15">
        <v>9</v>
      </c>
      <c r="J4" s="88" t="s">
        <v>119</v>
      </c>
      <c r="K4" s="15">
        <v>11</v>
      </c>
    </row>
    <row r="5" spans="1:11" ht="38.25" x14ac:dyDescent="0.25">
      <c r="A5" s="16">
        <v>1</v>
      </c>
      <c r="B5" s="62" t="s">
        <v>15</v>
      </c>
      <c r="C5" s="18" t="s">
        <v>230</v>
      </c>
      <c r="D5" s="18"/>
      <c r="E5" s="20" t="s">
        <v>12</v>
      </c>
      <c r="F5" s="20">
        <v>320</v>
      </c>
      <c r="G5" s="4"/>
      <c r="H5" s="21"/>
      <c r="I5" s="4"/>
      <c r="J5" s="4"/>
      <c r="K5" s="5">
        <v>320</v>
      </c>
    </row>
    <row r="6" spans="1:11" x14ac:dyDescent="0.25">
      <c r="A6" s="22">
        <v>2</v>
      </c>
      <c r="B6" s="79" t="s">
        <v>254</v>
      </c>
      <c r="C6" s="18" t="s">
        <v>230</v>
      </c>
      <c r="D6" s="18"/>
      <c r="E6" s="20" t="s">
        <v>12</v>
      </c>
      <c r="F6" s="20">
        <v>120</v>
      </c>
      <c r="G6" s="4"/>
      <c r="H6" s="21"/>
      <c r="I6" s="4"/>
      <c r="J6" s="4"/>
      <c r="K6" s="5">
        <v>120</v>
      </c>
    </row>
    <row r="7" spans="1:11" ht="24.75" customHeight="1" x14ac:dyDescent="0.25">
      <c r="A7" s="16">
        <v>3</v>
      </c>
      <c r="B7" s="79" t="s">
        <v>255</v>
      </c>
      <c r="C7" s="18" t="s">
        <v>230</v>
      </c>
      <c r="D7" s="18"/>
      <c r="E7" s="20" t="s">
        <v>12</v>
      </c>
      <c r="F7" s="20">
        <v>120</v>
      </c>
      <c r="G7" s="4"/>
      <c r="H7" s="21"/>
      <c r="I7" s="4"/>
      <c r="J7" s="4"/>
      <c r="K7" s="5">
        <v>120</v>
      </c>
    </row>
    <row r="8" spans="1:11" ht="103.5" customHeight="1" x14ac:dyDescent="0.25">
      <c r="A8" s="16">
        <v>4</v>
      </c>
      <c r="B8" s="93" t="s">
        <v>290</v>
      </c>
      <c r="C8" s="94" t="s">
        <v>291</v>
      </c>
      <c r="D8" s="9"/>
      <c r="E8" s="5" t="s">
        <v>12</v>
      </c>
      <c r="F8" s="20">
        <v>48</v>
      </c>
      <c r="G8" s="4"/>
      <c r="H8" s="21"/>
      <c r="I8" s="4"/>
      <c r="J8" s="4"/>
      <c r="K8" s="5">
        <v>48</v>
      </c>
    </row>
    <row r="9" spans="1:11" x14ac:dyDescent="0.25">
      <c r="A9" s="22">
        <v>5</v>
      </c>
      <c r="B9" s="60" t="s">
        <v>16</v>
      </c>
      <c r="C9" s="24" t="s">
        <v>230</v>
      </c>
      <c r="D9" s="24"/>
      <c r="E9" s="5" t="s">
        <v>12</v>
      </c>
      <c r="F9" s="20">
        <v>100</v>
      </c>
      <c r="G9" s="4"/>
      <c r="H9" s="21"/>
      <c r="I9" s="4"/>
      <c r="J9" s="4"/>
      <c r="K9" s="5">
        <v>100</v>
      </c>
    </row>
    <row r="10" spans="1:11" x14ac:dyDescent="0.25">
      <c r="A10" s="16">
        <v>6</v>
      </c>
      <c r="B10" s="60" t="s">
        <v>17</v>
      </c>
      <c r="C10" s="24" t="s">
        <v>230</v>
      </c>
      <c r="D10" s="24"/>
      <c r="E10" s="5" t="s">
        <v>12</v>
      </c>
      <c r="F10" s="20">
        <v>150</v>
      </c>
      <c r="G10" s="4"/>
      <c r="H10" s="21"/>
      <c r="I10" s="4"/>
      <c r="J10" s="4"/>
      <c r="K10" s="5">
        <v>150</v>
      </c>
    </row>
    <row r="11" spans="1:11" x14ac:dyDescent="0.25">
      <c r="A11" s="16">
        <v>7</v>
      </c>
      <c r="B11" s="61" t="s">
        <v>18</v>
      </c>
      <c r="C11" s="24" t="s">
        <v>230</v>
      </c>
      <c r="D11" s="24"/>
      <c r="E11" s="25" t="s">
        <v>12</v>
      </c>
      <c r="F11" s="20">
        <v>50</v>
      </c>
      <c r="G11" s="4"/>
      <c r="H11" s="21"/>
      <c r="I11" s="4"/>
      <c r="J11" s="4"/>
      <c r="K11" s="5">
        <v>50</v>
      </c>
    </row>
    <row r="12" spans="1:11" ht="38.25" x14ac:dyDescent="0.25">
      <c r="A12" s="22">
        <v>8</v>
      </c>
      <c r="B12" s="95" t="s">
        <v>292</v>
      </c>
      <c r="C12" s="96" t="s">
        <v>293</v>
      </c>
      <c r="D12" s="24"/>
      <c r="E12" s="5" t="s">
        <v>12</v>
      </c>
      <c r="F12" s="20">
        <v>43</v>
      </c>
      <c r="G12" s="4"/>
      <c r="H12" s="21"/>
      <c r="I12" s="4"/>
      <c r="J12" s="4"/>
      <c r="K12" s="5">
        <v>43</v>
      </c>
    </row>
    <row r="13" spans="1:11" ht="63.75" x14ac:dyDescent="0.25">
      <c r="A13" s="16">
        <v>9</v>
      </c>
      <c r="B13" s="64" t="s">
        <v>19</v>
      </c>
      <c r="C13" s="24" t="s">
        <v>230</v>
      </c>
      <c r="D13" s="24"/>
      <c r="E13" s="26" t="s">
        <v>10</v>
      </c>
      <c r="F13" s="20">
        <v>26</v>
      </c>
      <c r="G13" s="4"/>
      <c r="H13" s="21"/>
      <c r="I13" s="4"/>
      <c r="J13" s="4"/>
      <c r="K13" s="5">
        <v>26</v>
      </c>
    </row>
    <row r="14" spans="1:11" ht="20.25" customHeight="1" x14ac:dyDescent="0.25">
      <c r="A14" s="16">
        <v>10</v>
      </c>
      <c r="B14" s="60" t="s">
        <v>20</v>
      </c>
      <c r="C14" s="24" t="s">
        <v>230</v>
      </c>
      <c r="D14" s="24"/>
      <c r="E14" s="5" t="s">
        <v>10</v>
      </c>
      <c r="F14" s="20">
        <v>254</v>
      </c>
      <c r="G14" s="4"/>
      <c r="H14" s="21"/>
      <c r="I14" s="4"/>
      <c r="J14" s="4"/>
      <c r="K14" s="5">
        <v>254</v>
      </c>
    </row>
    <row r="15" spans="1:11" ht="25.5" x14ac:dyDescent="0.25">
      <c r="A15" s="22">
        <v>11</v>
      </c>
      <c r="B15" s="60" t="s">
        <v>21</v>
      </c>
      <c r="C15" s="24" t="s">
        <v>230</v>
      </c>
      <c r="D15" s="24"/>
      <c r="E15" s="5" t="s">
        <v>10</v>
      </c>
      <c r="F15" s="20">
        <v>200</v>
      </c>
      <c r="G15" s="4"/>
      <c r="H15" s="21"/>
      <c r="I15" s="4"/>
      <c r="J15" s="4"/>
      <c r="K15" s="5">
        <v>200</v>
      </c>
    </row>
    <row r="16" spans="1:11" x14ac:dyDescent="0.25">
      <c r="A16" s="16">
        <v>12</v>
      </c>
      <c r="B16" s="67" t="s">
        <v>22</v>
      </c>
      <c r="C16" s="24" t="s">
        <v>230</v>
      </c>
      <c r="D16" s="24"/>
      <c r="E16" s="25" t="s">
        <v>10</v>
      </c>
      <c r="F16" s="20">
        <v>810</v>
      </c>
      <c r="G16" s="4"/>
      <c r="H16" s="21"/>
      <c r="I16" s="4"/>
      <c r="J16" s="4"/>
      <c r="K16" s="5">
        <v>810</v>
      </c>
    </row>
    <row r="17" spans="1:11" ht="30" customHeight="1" x14ac:dyDescent="0.25">
      <c r="A17" s="16">
        <v>13</v>
      </c>
      <c r="B17" s="80" t="s">
        <v>23</v>
      </c>
      <c r="C17" s="24" t="s">
        <v>230</v>
      </c>
      <c r="D17" s="24"/>
      <c r="E17" s="25" t="s">
        <v>10</v>
      </c>
      <c r="F17" s="20">
        <v>200</v>
      </c>
      <c r="G17" s="4"/>
      <c r="H17" s="21"/>
      <c r="I17" s="4"/>
      <c r="J17" s="4"/>
      <c r="K17" s="5">
        <v>200</v>
      </c>
    </row>
    <row r="18" spans="1:11" x14ac:dyDescent="0.25">
      <c r="A18" s="22">
        <v>14</v>
      </c>
      <c r="B18" s="80" t="s">
        <v>24</v>
      </c>
      <c r="C18" s="24" t="s">
        <v>230</v>
      </c>
      <c r="D18" s="24"/>
      <c r="E18" s="25" t="s">
        <v>10</v>
      </c>
      <c r="F18" s="20">
        <v>50</v>
      </c>
      <c r="G18" s="4"/>
      <c r="H18" s="21"/>
      <c r="I18" s="4"/>
      <c r="J18" s="4"/>
      <c r="K18" s="5">
        <v>50</v>
      </c>
    </row>
    <row r="19" spans="1:11" ht="25.5" x14ac:dyDescent="0.25">
      <c r="A19" s="16">
        <v>15</v>
      </c>
      <c r="B19" s="60" t="s">
        <v>25</v>
      </c>
      <c r="C19" s="24" t="s">
        <v>230</v>
      </c>
      <c r="D19" s="24"/>
      <c r="E19" s="5" t="s">
        <v>43</v>
      </c>
      <c r="F19" s="20">
        <v>310</v>
      </c>
      <c r="G19" s="4"/>
      <c r="H19" s="21"/>
      <c r="I19" s="4"/>
      <c r="J19" s="4"/>
      <c r="K19" s="5">
        <v>310</v>
      </c>
    </row>
    <row r="20" spans="1:11" ht="25.5" x14ac:dyDescent="0.25">
      <c r="A20" s="16">
        <v>16</v>
      </c>
      <c r="B20" s="60" t="s">
        <v>26</v>
      </c>
      <c r="C20" s="24" t="s">
        <v>230</v>
      </c>
      <c r="D20" s="24"/>
      <c r="E20" s="5" t="s">
        <v>43</v>
      </c>
      <c r="F20" s="20">
        <v>10</v>
      </c>
      <c r="G20" s="4"/>
      <c r="H20" s="21"/>
      <c r="I20" s="4"/>
      <c r="J20" s="4"/>
      <c r="K20" s="5">
        <v>10</v>
      </c>
    </row>
    <row r="21" spans="1:11" ht="25.5" x14ac:dyDescent="0.25">
      <c r="A21" s="22">
        <v>17</v>
      </c>
      <c r="B21" s="60" t="s">
        <v>27</v>
      </c>
      <c r="C21" s="24" t="s">
        <v>230</v>
      </c>
      <c r="D21" s="24"/>
      <c r="E21" s="5" t="s">
        <v>12</v>
      </c>
      <c r="F21" s="20">
        <v>10</v>
      </c>
      <c r="G21" s="4"/>
      <c r="H21" s="21"/>
      <c r="I21" s="4"/>
      <c r="J21" s="4"/>
      <c r="K21" s="5">
        <v>10</v>
      </c>
    </row>
    <row r="22" spans="1:11" ht="25.5" x14ac:dyDescent="0.25">
      <c r="A22" s="16">
        <v>18</v>
      </c>
      <c r="B22" s="60" t="s">
        <v>28</v>
      </c>
      <c r="C22" s="24" t="s">
        <v>230</v>
      </c>
      <c r="D22" s="24"/>
      <c r="E22" s="5" t="s">
        <v>12</v>
      </c>
      <c r="F22" s="20">
        <v>10</v>
      </c>
      <c r="G22" s="4"/>
      <c r="H22" s="21"/>
      <c r="I22" s="4"/>
      <c r="J22" s="4"/>
      <c r="K22" s="5">
        <v>10</v>
      </c>
    </row>
    <row r="23" spans="1:11" ht="25.5" x14ac:dyDescent="0.25">
      <c r="A23" s="16">
        <v>19</v>
      </c>
      <c r="B23" s="61" t="s">
        <v>29</v>
      </c>
      <c r="C23" s="24" t="s">
        <v>230</v>
      </c>
      <c r="D23" s="24"/>
      <c r="E23" s="25" t="s">
        <v>10</v>
      </c>
      <c r="F23" s="20">
        <v>47</v>
      </c>
      <c r="G23" s="4"/>
      <c r="H23" s="21"/>
      <c r="I23" s="4"/>
      <c r="J23" s="4"/>
      <c r="K23" s="5">
        <v>47</v>
      </c>
    </row>
    <row r="24" spans="1:11" ht="51" x14ac:dyDescent="0.25">
      <c r="A24" s="22">
        <v>20</v>
      </c>
      <c r="B24" s="60" t="s">
        <v>256</v>
      </c>
      <c r="C24" s="24" t="s">
        <v>230</v>
      </c>
      <c r="D24" s="24"/>
      <c r="E24" s="5" t="s">
        <v>44</v>
      </c>
      <c r="F24" s="20">
        <v>1</v>
      </c>
      <c r="G24" s="4"/>
      <c r="H24" s="21"/>
      <c r="I24" s="4"/>
      <c r="J24" s="4"/>
      <c r="K24" s="5">
        <v>1</v>
      </c>
    </row>
    <row r="25" spans="1:11" ht="76.5" x14ac:dyDescent="0.25">
      <c r="A25" s="16">
        <v>21</v>
      </c>
      <c r="B25" s="62" t="s">
        <v>30</v>
      </c>
      <c r="C25" s="24" t="s">
        <v>230</v>
      </c>
      <c r="D25" s="24"/>
      <c r="E25" s="5" t="s">
        <v>12</v>
      </c>
      <c r="F25" s="20">
        <v>1</v>
      </c>
      <c r="G25" s="4"/>
      <c r="H25" s="21"/>
      <c r="I25" s="4"/>
      <c r="J25" s="4"/>
      <c r="K25" s="5">
        <v>1</v>
      </c>
    </row>
    <row r="26" spans="1:11" ht="127.5" x14ac:dyDescent="0.25">
      <c r="A26" s="22">
        <v>23</v>
      </c>
      <c r="B26" s="62" t="s">
        <v>258</v>
      </c>
      <c r="C26" s="24" t="s">
        <v>230</v>
      </c>
      <c r="D26" s="24"/>
      <c r="E26" s="20" t="s">
        <v>12</v>
      </c>
      <c r="F26" s="20">
        <v>9</v>
      </c>
      <c r="G26" s="4"/>
      <c r="H26" s="21"/>
      <c r="I26" s="4"/>
      <c r="J26" s="4"/>
      <c r="K26" s="5">
        <v>9</v>
      </c>
    </row>
    <row r="27" spans="1:11" ht="153" x14ac:dyDescent="0.25">
      <c r="A27" s="16">
        <v>24</v>
      </c>
      <c r="B27" s="64" t="s">
        <v>31</v>
      </c>
      <c r="C27" s="18" t="s">
        <v>231</v>
      </c>
      <c r="D27" s="24"/>
      <c r="E27" s="27" t="s">
        <v>12</v>
      </c>
      <c r="F27" s="20">
        <v>5</v>
      </c>
      <c r="G27" s="4"/>
      <c r="H27" s="21"/>
      <c r="I27" s="4"/>
      <c r="J27" s="4"/>
      <c r="K27" s="5">
        <v>5</v>
      </c>
    </row>
    <row r="28" spans="1:11" ht="38.25" x14ac:dyDescent="0.25">
      <c r="A28" s="16">
        <v>25</v>
      </c>
      <c r="B28" s="81" t="s">
        <v>32</v>
      </c>
      <c r="C28" s="18" t="s">
        <v>230</v>
      </c>
      <c r="D28" s="24"/>
      <c r="E28" s="6" t="s">
        <v>10</v>
      </c>
      <c r="F28" s="20">
        <v>30</v>
      </c>
      <c r="G28" s="4"/>
      <c r="H28" s="21"/>
      <c r="I28" s="4"/>
      <c r="J28" s="4"/>
      <c r="K28" s="5">
        <v>30</v>
      </c>
    </row>
    <row r="29" spans="1:11" ht="102" x14ac:dyDescent="0.25">
      <c r="A29" s="22">
        <v>26</v>
      </c>
      <c r="B29" s="64" t="s">
        <v>33</v>
      </c>
      <c r="C29" s="18" t="s">
        <v>230</v>
      </c>
      <c r="D29" s="24"/>
      <c r="E29" s="28" t="s">
        <v>10</v>
      </c>
      <c r="F29" s="20">
        <v>40</v>
      </c>
      <c r="G29" s="4"/>
      <c r="H29" s="21"/>
      <c r="I29" s="4"/>
      <c r="J29" s="4"/>
      <c r="K29" s="5">
        <v>40</v>
      </c>
    </row>
    <row r="30" spans="1:11" x14ac:dyDescent="0.25">
      <c r="A30" s="16">
        <v>27</v>
      </c>
      <c r="B30" s="67" t="s">
        <v>34</v>
      </c>
      <c r="C30" s="5" t="s">
        <v>230</v>
      </c>
      <c r="D30" s="6"/>
      <c r="E30" s="98" t="s">
        <v>12</v>
      </c>
      <c r="F30" s="20">
        <v>43</v>
      </c>
      <c r="G30" s="4"/>
      <c r="H30" s="21"/>
      <c r="I30" s="4"/>
      <c r="J30" s="4"/>
      <c r="K30" s="5">
        <v>43</v>
      </c>
    </row>
    <row r="31" spans="1:11" x14ac:dyDescent="0.25">
      <c r="A31" s="16">
        <v>28</v>
      </c>
      <c r="B31" s="67" t="s">
        <v>35</v>
      </c>
      <c r="C31" s="5" t="s">
        <v>230</v>
      </c>
      <c r="D31" s="6"/>
      <c r="E31" s="6" t="s">
        <v>12</v>
      </c>
      <c r="F31" s="20">
        <v>20</v>
      </c>
      <c r="G31" s="4"/>
      <c r="H31" s="21"/>
      <c r="I31" s="4"/>
      <c r="J31" s="4"/>
      <c r="K31" s="5">
        <v>20</v>
      </c>
    </row>
    <row r="32" spans="1:11" ht="30" x14ac:dyDescent="0.25">
      <c r="A32" s="22">
        <v>29</v>
      </c>
      <c r="B32" s="67" t="s">
        <v>36</v>
      </c>
      <c r="C32" s="5" t="s">
        <v>230</v>
      </c>
      <c r="D32" s="6"/>
      <c r="E32" s="98" t="s">
        <v>13</v>
      </c>
      <c r="F32" s="20">
        <v>20</v>
      </c>
      <c r="G32" s="4"/>
      <c r="H32" s="21"/>
      <c r="I32" s="4"/>
      <c r="J32" s="4"/>
      <c r="K32" s="5">
        <v>20</v>
      </c>
    </row>
    <row r="33" spans="1:11" ht="30" customHeight="1" x14ac:dyDescent="0.25">
      <c r="A33" s="16">
        <v>30</v>
      </c>
      <c r="B33" s="67" t="s">
        <v>37</v>
      </c>
      <c r="C33" s="5" t="s">
        <v>230</v>
      </c>
      <c r="D33" s="6"/>
      <c r="E33" s="6" t="s">
        <v>10</v>
      </c>
      <c r="F33" s="20">
        <v>50</v>
      </c>
      <c r="G33" s="4"/>
      <c r="H33" s="21"/>
      <c r="I33" s="4"/>
      <c r="J33" s="4"/>
      <c r="K33" s="5">
        <v>50</v>
      </c>
    </row>
    <row r="34" spans="1:11" x14ac:dyDescent="0.25">
      <c r="A34" s="16">
        <v>31</v>
      </c>
      <c r="B34" s="67" t="s">
        <v>38</v>
      </c>
      <c r="C34" s="5" t="s">
        <v>230</v>
      </c>
      <c r="D34" s="5"/>
      <c r="E34" s="5" t="s">
        <v>10</v>
      </c>
      <c r="F34" s="20">
        <v>50</v>
      </c>
      <c r="G34" s="4"/>
      <c r="H34" s="21"/>
      <c r="I34" s="4"/>
      <c r="J34" s="4"/>
      <c r="K34" s="5">
        <v>50</v>
      </c>
    </row>
    <row r="35" spans="1:11" ht="75" x14ac:dyDescent="0.25">
      <c r="A35" s="22">
        <v>32</v>
      </c>
      <c r="B35" s="67" t="s">
        <v>39</v>
      </c>
      <c r="C35" s="5" t="s">
        <v>230</v>
      </c>
      <c r="D35" s="5"/>
      <c r="E35" s="99" t="s">
        <v>44</v>
      </c>
      <c r="F35" s="20">
        <v>50</v>
      </c>
      <c r="G35" s="4"/>
      <c r="H35" s="21"/>
      <c r="I35" s="4"/>
      <c r="J35" s="4"/>
      <c r="K35" s="5">
        <v>50</v>
      </c>
    </row>
    <row r="36" spans="1:11" ht="75" customHeight="1" x14ac:dyDescent="0.25">
      <c r="A36" s="16">
        <v>33</v>
      </c>
      <c r="B36" s="67" t="s">
        <v>257</v>
      </c>
      <c r="C36" s="5" t="s">
        <v>230</v>
      </c>
      <c r="D36" s="5"/>
      <c r="E36" s="99" t="s">
        <v>44</v>
      </c>
      <c r="F36" s="20">
        <v>16</v>
      </c>
      <c r="G36" s="4"/>
      <c r="H36" s="21"/>
      <c r="I36" s="4"/>
      <c r="J36" s="4"/>
      <c r="K36" s="5">
        <v>16</v>
      </c>
    </row>
    <row r="37" spans="1:11" ht="63.75" x14ac:dyDescent="0.25">
      <c r="A37" s="16">
        <v>34</v>
      </c>
      <c r="B37" s="60" t="s">
        <v>40</v>
      </c>
      <c r="C37" s="97" t="s">
        <v>294</v>
      </c>
      <c r="D37" s="7"/>
      <c r="E37" s="5" t="s">
        <v>12</v>
      </c>
      <c r="F37" s="20">
        <v>11</v>
      </c>
      <c r="G37" s="4"/>
      <c r="H37" s="21"/>
      <c r="I37" s="4"/>
      <c r="J37" s="4"/>
      <c r="K37" s="5">
        <v>11</v>
      </c>
    </row>
    <row r="38" spans="1:11" ht="25.5" x14ac:dyDescent="0.25">
      <c r="A38" s="22">
        <v>35</v>
      </c>
      <c r="B38" s="82" t="s">
        <v>41</v>
      </c>
      <c r="C38" s="7" t="s">
        <v>230</v>
      </c>
      <c r="D38" s="7"/>
      <c r="E38" s="99" t="s">
        <v>13</v>
      </c>
      <c r="F38" s="20">
        <v>61</v>
      </c>
      <c r="G38" s="4"/>
      <c r="H38" s="21"/>
      <c r="I38" s="4"/>
      <c r="J38" s="4"/>
      <c r="K38" s="5">
        <v>61</v>
      </c>
    </row>
    <row r="39" spans="1:11" x14ac:dyDescent="0.25">
      <c r="A39" s="16">
        <v>36</v>
      </c>
      <c r="B39" s="74" t="s">
        <v>42</v>
      </c>
      <c r="C39" s="8" t="s">
        <v>230</v>
      </c>
      <c r="D39" s="8"/>
      <c r="E39" s="5" t="s">
        <v>10</v>
      </c>
      <c r="F39" s="20">
        <v>7</v>
      </c>
      <c r="G39" s="4"/>
      <c r="H39" s="21"/>
      <c r="I39" s="4"/>
      <c r="J39" s="4"/>
      <c r="K39" s="5">
        <v>7</v>
      </c>
    </row>
    <row r="40" spans="1:11" ht="45.75" thickBot="1" x14ac:dyDescent="0.3">
      <c r="A40" s="16">
        <v>37</v>
      </c>
      <c r="B40" s="100" t="s">
        <v>295</v>
      </c>
      <c r="C40" s="5" t="s">
        <v>230</v>
      </c>
      <c r="D40" s="5"/>
      <c r="E40" s="5" t="s">
        <v>10</v>
      </c>
      <c r="F40" s="20">
        <v>5</v>
      </c>
      <c r="G40" s="4"/>
      <c r="H40" s="21"/>
      <c r="I40" s="4"/>
      <c r="J40" s="4"/>
      <c r="K40" s="5">
        <v>5</v>
      </c>
    </row>
    <row r="41" spans="1:11" ht="15.75" thickBot="1" x14ac:dyDescent="0.3">
      <c r="H41" s="86" t="s">
        <v>276</v>
      </c>
      <c r="I41" s="87"/>
      <c r="J41" s="87"/>
      <c r="K41" s="54"/>
    </row>
    <row r="44" spans="1:11" x14ac:dyDescent="0.25">
      <c r="A44" s="110" t="s">
        <v>277</v>
      </c>
      <c r="B44" s="110"/>
      <c r="C44" s="110"/>
      <c r="D44" s="110"/>
    </row>
  </sheetData>
  <mergeCells count="2">
    <mergeCell ref="A2:E2"/>
    <mergeCell ref="A44:D44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3"/>
  <sheetViews>
    <sheetView workbookViewId="0">
      <selection activeCell="N6" sqref="N6"/>
    </sheetView>
  </sheetViews>
  <sheetFormatPr defaultRowHeight="15" x14ac:dyDescent="0.25"/>
  <cols>
    <col min="2" max="2" width="32.7109375" bestFit="1" customWidth="1"/>
    <col min="3" max="3" width="28" style="2" bestFit="1" customWidth="1"/>
    <col min="4" max="4" width="28" style="2" customWidth="1"/>
    <col min="5" max="5" width="4.85546875" bestFit="1" customWidth="1"/>
    <col min="6" max="6" width="8.42578125" bestFit="1" customWidth="1"/>
    <col min="7" max="7" width="12.5703125" bestFit="1" customWidth="1"/>
    <col min="8" max="8" width="8.42578125" bestFit="1" customWidth="1"/>
    <col min="9" max="9" width="13.42578125" customWidth="1"/>
    <col min="10" max="10" width="16" style="53" bestFit="1" customWidth="1"/>
    <col min="11" max="11" width="18.42578125" bestFit="1" customWidth="1"/>
  </cols>
  <sheetData>
    <row r="1" spans="1:11" x14ac:dyDescent="0.25">
      <c r="K1" t="s">
        <v>313</v>
      </c>
    </row>
    <row r="2" spans="1:11" ht="15.75" thickBot="1" x14ac:dyDescent="0.3">
      <c r="A2" s="111" t="s">
        <v>274</v>
      </c>
      <c r="B2" s="112"/>
      <c r="C2" s="112"/>
      <c r="D2" s="112"/>
      <c r="E2" s="112"/>
      <c r="F2" s="112"/>
      <c r="G2" s="3"/>
      <c r="H2" s="3"/>
      <c r="I2" s="3"/>
      <c r="J2" s="51"/>
      <c r="K2" s="3"/>
    </row>
    <row r="3" spans="1:11" ht="60.75" thickBot="1" x14ac:dyDescent="0.3">
      <c r="A3" s="29" t="s">
        <v>0</v>
      </c>
      <c r="B3" s="30" t="s">
        <v>14</v>
      </c>
      <c r="C3" s="30" t="s">
        <v>1</v>
      </c>
      <c r="D3" s="12" t="s">
        <v>262</v>
      </c>
      <c r="E3" s="30" t="s">
        <v>2</v>
      </c>
      <c r="F3" s="30" t="s">
        <v>3</v>
      </c>
      <c r="G3" s="30" t="s">
        <v>4</v>
      </c>
      <c r="H3" s="36" t="s">
        <v>6</v>
      </c>
      <c r="I3" s="36" t="s">
        <v>278</v>
      </c>
      <c r="J3" s="52" t="s">
        <v>279</v>
      </c>
      <c r="K3" s="36" t="s">
        <v>9</v>
      </c>
    </row>
    <row r="4" spans="1:11" x14ac:dyDescent="0.25">
      <c r="A4" s="31">
        <v>1</v>
      </c>
      <c r="B4" s="32">
        <v>2</v>
      </c>
      <c r="C4" s="32">
        <v>3</v>
      </c>
      <c r="D4" s="31">
        <v>4</v>
      </c>
      <c r="E4" s="32">
        <v>5</v>
      </c>
      <c r="F4" s="32">
        <v>6</v>
      </c>
      <c r="G4" s="31">
        <v>7</v>
      </c>
      <c r="H4" s="31">
        <v>8</v>
      </c>
      <c r="I4" s="32">
        <v>9</v>
      </c>
      <c r="J4" s="32">
        <v>10</v>
      </c>
      <c r="K4" s="31">
        <v>11</v>
      </c>
    </row>
    <row r="5" spans="1:11" ht="25.5" x14ac:dyDescent="0.25">
      <c r="A5" s="16">
        <v>1</v>
      </c>
      <c r="B5" s="95" t="s">
        <v>296</v>
      </c>
      <c r="C5" s="19" t="s">
        <v>219</v>
      </c>
      <c r="D5" s="19"/>
      <c r="E5" s="5" t="s">
        <v>43</v>
      </c>
      <c r="F5" s="10">
        <v>10</v>
      </c>
      <c r="G5" s="4"/>
      <c r="H5" s="21"/>
      <c r="I5" s="4"/>
      <c r="J5" s="4"/>
      <c r="K5" s="5">
        <v>2</v>
      </c>
    </row>
    <row r="6" spans="1:11" ht="76.5" x14ac:dyDescent="0.25">
      <c r="A6" s="16">
        <v>2</v>
      </c>
      <c r="B6" s="61" t="s">
        <v>259</v>
      </c>
      <c r="C6" s="94" t="s">
        <v>291</v>
      </c>
      <c r="D6" s="18"/>
      <c r="E6" s="5" t="s">
        <v>43</v>
      </c>
      <c r="F6" s="10">
        <v>5</v>
      </c>
      <c r="G6" s="4"/>
      <c r="H6" s="21"/>
      <c r="I6" s="4"/>
      <c r="J6" s="4"/>
      <c r="K6" s="5">
        <v>5</v>
      </c>
    </row>
    <row r="7" spans="1:11" ht="76.5" x14ac:dyDescent="0.25">
      <c r="A7" s="16">
        <v>3</v>
      </c>
      <c r="B7" s="62" t="s">
        <v>45</v>
      </c>
      <c r="C7" s="94" t="s">
        <v>291</v>
      </c>
      <c r="D7" s="23"/>
      <c r="E7" s="5" t="s">
        <v>43</v>
      </c>
      <c r="F7" s="10">
        <v>92</v>
      </c>
      <c r="G7" s="4"/>
      <c r="H7" s="21"/>
      <c r="I7" s="4"/>
      <c r="J7" s="4"/>
      <c r="K7" s="5">
        <v>92</v>
      </c>
    </row>
    <row r="8" spans="1:11" ht="76.5" x14ac:dyDescent="0.25">
      <c r="A8" s="16">
        <v>4</v>
      </c>
      <c r="B8" s="62" t="s">
        <v>46</v>
      </c>
      <c r="C8" s="18" t="s">
        <v>219</v>
      </c>
      <c r="D8" s="18"/>
      <c r="E8" s="17" t="s">
        <v>11</v>
      </c>
      <c r="F8" s="10">
        <v>5</v>
      </c>
      <c r="G8" s="4"/>
      <c r="H8" s="21"/>
      <c r="I8" s="4"/>
      <c r="J8" s="4"/>
      <c r="K8" s="5">
        <v>5</v>
      </c>
    </row>
    <row r="9" spans="1:11" ht="76.5" x14ac:dyDescent="0.25">
      <c r="A9" s="16">
        <v>5</v>
      </c>
      <c r="B9" s="62" t="s">
        <v>47</v>
      </c>
      <c r="C9" s="18" t="s">
        <v>219</v>
      </c>
      <c r="D9" s="18"/>
      <c r="E9" s="17" t="s">
        <v>11</v>
      </c>
      <c r="F9" s="10">
        <v>11</v>
      </c>
      <c r="G9" s="4"/>
      <c r="H9" s="21"/>
      <c r="I9" s="4"/>
      <c r="J9" s="4"/>
      <c r="K9" s="5">
        <v>11</v>
      </c>
    </row>
    <row r="10" spans="1:11" ht="76.5" x14ac:dyDescent="0.25">
      <c r="A10" s="16">
        <v>6</v>
      </c>
      <c r="B10" s="62" t="s">
        <v>48</v>
      </c>
      <c r="C10" s="18" t="s">
        <v>219</v>
      </c>
      <c r="D10" s="18"/>
      <c r="E10" s="17" t="s">
        <v>11</v>
      </c>
      <c r="F10" s="10">
        <v>6</v>
      </c>
      <c r="G10" s="4"/>
      <c r="H10" s="21"/>
      <c r="I10" s="4"/>
      <c r="J10" s="4"/>
      <c r="K10" s="5">
        <v>6</v>
      </c>
    </row>
    <row r="11" spans="1:11" ht="51" x14ac:dyDescent="0.25">
      <c r="A11" s="16">
        <v>7</v>
      </c>
      <c r="B11" s="60" t="s">
        <v>49</v>
      </c>
      <c r="C11" s="18" t="s">
        <v>221</v>
      </c>
      <c r="D11" s="18"/>
      <c r="E11" s="5" t="s">
        <v>12</v>
      </c>
      <c r="F11" s="10">
        <v>63</v>
      </c>
      <c r="G11" s="4"/>
      <c r="H11" s="21"/>
      <c r="I11" s="4"/>
      <c r="J11" s="4"/>
      <c r="K11" s="5">
        <v>63</v>
      </c>
    </row>
    <row r="12" spans="1:11" ht="63.75" x14ac:dyDescent="0.25">
      <c r="A12" s="16">
        <v>8</v>
      </c>
      <c r="B12" s="60" t="s">
        <v>50</v>
      </c>
      <c r="C12" s="18" t="s">
        <v>221</v>
      </c>
      <c r="D12" s="18"/>
      <c r="E12" s="20" t="s">
        <v>12</v>
      </c>
      <c r="F12" s="10">
        <v>69</v>
      </c>
      <c r="G12" s="4"/>
      <c r="H12" s="21"/>
      <c r="I12" s="4"/>
      <c r="J12" s="4"/>
      <c r="K12" s="5">
        <v>69</v>
      </c>
    </row>
    <row r="13" spans="1:11" ht="76.5" x14ac:dyDescent="0.25">
      <c r="A13" s="16">
        <v>9</v>
      </c>
      <c r="B13" s="62" t="s">
        <v>51</v>
      </c>
      <c r="C13" s="94" t="s">
        <v>291</v>
      </c>
      <c r="D13" s="23"/>
      <c r="E13" s="5" t="s">
        <v>12</v>
      </c>
      <c r="F13" s="10">
        <v>100</v>
      </c>
      <c r="G13" s="4"/>
      <c r="H13" s="21"/>
      <c r="I13" s="4"/>
      <c r="J13" s="4"/>
      <c r="K13" s="5">
        <v>50</v>
      </c>
    </row>
    <row r="14" spans="1:11" ht="25.5" x14ac:dyDescent="0.25">
      <c r="A14" s="16">
        <v>10</v>
      </c>
      <c r="B14" s="60" t="s">
        <v>52</v>
      </c>
      <c r="C14" s="18" t="s">
        <v>222</v>
      </c>
      <c r="D14" s="18"/>
      <c r="E14" s="10" t="s">
        <v>10</v>
      </c>
      <c r="F14" s="10">
        <v>13</v>
      </c>
      <c r="G14" s="4"/>
      <c r="H14" s="21"/>
      <c r="I14" s="4"/>
      <c r="J14" s="4"/>
      <c r="K14" s="5">
        <v>7</v>
      </c>
    </row>
    <row r="15" spans="1:11" ht="25.5" x14ac:dyDescent="0.25">
      <c r="A15" s="16">
        <v>11</v>
      </c>
      <c r="B15" s="60" t="s">
        <v>53</v>
      </c>
      <c r="C15" s="18" t="s">
        <v>222</v>
      </c>
      <c r="D15" s="18"/>
      <c r="E15" s="10" t="s">
        <v>13</v>
      </c>
      <c r="F15" s="10">
        <v>14</v>
      </c>
      <c r="G15" s="4"/>
      <c r="H15" s="21"/>
      <c r="I15" s="4"/>
      <c r="J15" s="4"/>
      <c r="K15" s="5">
        <v>7</v>
      </c>
    </row>
    <row r="16" spans="1:11" ht="25.5" x14ac:dyDescent="0.25">
      <c r="A16" s="16">
        <v>12</v>
      </c>
      <c r="B16" s="60" t="s">
        <v>54</v>
      </c>
      <c r="C16" s="18" t="s">
        <v>222</v>
      </c>
      <c r="D16" s="18"/>
      <c r="E16" s="10" t="s">
        <v>10</v>
      </c>
      <c r="F16" s="10">
        <v>14</v>
      </c>
      <c r="G16" s="4"/>
      <c r="H16" s="21"/>
      <c r="I16" s="4"/>
      <c r="J16" s="4"/>
      <c r="K16" s="5">
        <v>7</v>
      </c>
    </row>
    <row r="17" spans="1:11" x14ac:dyDescent="0.25">
      <c r="A17" s="16">
        <v>13</v>
      </c>
      <c r="B17" s="61" t="s">
        <v>55</v>
      </c>
      <c r="C17" s="18" t="s">
        <v>222</v>
      </c>
      <c r="D17" s="18"/>
      <c r="E17" s="5" t="s">
        <v>12</v>
      </c>
      <c r="F17" s="10">
        <v>100</v>
      </c>
      <c r="G17" s="4"/>
      <c r="H17" s="21"/>
      <c r="I17" s="4"/>
      <c r="J17" s="4"/>
      <c r="K17" s="5">
        <v>50</v>
      </c>
    </row>
    <row r="18" spans="1:11" x14ac:dyDescent="0.25">
      <c r="A18" s="16">
        <v>14</v>
      </c>
      <c r="B18" s="61" t="s">
        <v>56</v>
      </c>
      <c r="C18" s="18" t="s">
        <v>222</v>
      </c>
      <c r="D18" s="18"/>
      <c r="E18" s="5" t="s">
        <v>12</v>
      </c>
      <c r="F18" s="10">
        <v>100</v>
      </c>
      <c r="G18" s="4"/>
      <c r="H18" s="21"/>
      <c r="I18" s="4"/>
      <c r="J18" s="4"/>
      <c r="K18" s="5">
        <v>50</v>
      </c>
    </row>
    <row r="19" spans="1:11" x14ac:dyDescent="0.25">
      <c r="A19" s="16">
        <v>15</v>
      </c>
      <c r="B19" s="61" t="s">
        <v>57</v>
      </c>
      <c r="C19" s="18" t="s">
        <v>222</v>
      </c>
      <c r="D19" s="18"/>
      <c r="E19" s="5" t="s">
        <v>12</v>
      </c>
      <c r="F19" s="10">
        <v>200</v>
      </c>
      <c r="G19" s="4"/>
      <c r="H19" s="21"/>
      <c r="I19" s="4"/>
      <c r="J19" s="4"/>
      <c r="K19" s="5">
        <v>50</v>
      </c>
    </row>
    <row r="20" spans="1:11" ht="76.5" x14ac:dyDescent="0.25">
      <c r="A20" s="16">
        <v>16</v>
      </c>
      <c r="B20" s="63" t="s">
        <v>58</v>
      </c>
      <c r="C20" s="18" t="s">
        <v>246</v>
      </c>
      <c r="D20" s="18"/>
      <c r="E20" s="20" t="s">
        <v>12</v>
      </c>
      <c r="F20" s="10">
        <v>4</v>
      </c>
      <c r="G20" s="4"/>
      <c r="H20" s="21"/>
      <c r="I20" s="4"/>
      <c r="J20" s="4"/>
      <c r="K20" s="5">
        <v>2</v>
      </c>
    </row>
    <row r="21" spans="1:11" ht="76.5" x14ac:dyDescent="0.25">
      <c r="A21" s="16">
        <v>17</v>
      </c>
      <c r="B21" s="61" t="s">
        <v>59</v>
      </c>
      <c r="C21" s="18" t="s">
        <v>246</v>
      </c>
      <c r="D21" s="18"/>
      <c r="E21" s="5" t="s">
        <v>12</v>
      </c>
      <c r="F21" s="10">
        <v>110</v>
      </c>
      <c r="G21" s="4"/>
      <c r="H21" s="21"/>
      <c r="I21" s="4"/>
      <c r="J21" s="4"/>
      <c r="K21" s="5">
        <v>50</v>
      </c>
    </row>
    <row r="22" spans="1:11" ht="71.25" x14ac:dyDescent="0.25">
      <c r="A22" s="16">
        <v>18</v>
      </c>
      <c r="B22" s="60" t="s">
        <v>300</v>
      </c>
      <c r="C22" s="101" t="s">
        <v>299</v>
      </c>
      <c r="D22" s="18"/>
      <c r="E22" s="5" t="s">
        <v>12</v>
      </c>
      <c r="F22" s="10">
        <v>20</v>
      </c>
      <c r="G22" s="4"/>
      <c r="H22" s="21"/>
      <c r="I22" s="4"/>
      <c r="J22" s="4"/>
      <c r="K22" s="5">
        <v>20</v>
      </c>
    </row>
    <row r="23" spans="1:11" ht="76.5" x14ac:dyDescent="0.25">
      <c r="A23" s="16">
        <v>19</v>
      </c>
      <c r="B23" s="64" t="s">
        <v>60</v>
      </c>
      <c r="C23" s="18" t="s">
        <v>222</v>
      </c>
      <c r="D23" s="18"/>
      <c r="E23" s="5" t="s">
        <v>12</v>
      </c>
      <c r="F23" s="10">
        <v>52</v>
      </c>
      <c r="G23" s="4"/>
      <c r="H23" s="21"/>
      <c r="I23" s="4"/>
      <c r="J23" s="4"/>
      <c r="K23" s="5">
        <v>20</v>
      </c>
    </row>
    <row r="24" spans="1:11" ht="63.75" x14ac:dyDescent="0.25">
      <c r="A24" s="16">
        <v>20</v>
      </c>
      <c r="B24" s="62" t="s">
        <v>61</v>
      </c>
      <c r="C24" s="18" t="s">
        <v>222</v>
      </c>
      <c r="D24" s="18"/>
      <c r="E24" s="20" t="s">
        <v>12</v>
      </c>
      <c r="F24" s="10">
        <v>21</v>
      </c>
      <c r="G24" s="4"/>
      <c r="H24" s="21"/>
      <c r="I24" s="4"/>
      <c r="J24" s="4"/>
      <c r="K24" s="5">
        <v>10</v>
      </c>
    </row>
    <row r="25" spans="1:11" ht="25.5" x14ac:dyDescent="0.25">
      <c r="A25" s="16">
        <v>21</v>
      </c>
      <c r="B25" s="61" t="s">
        <v>62</v>
      </c>
      <c r="C25" s="18" t="s">
        <v>222</v>
      </c>
      <c r="D25" s="18"/>
      <c r="E25" s="5" t="s">
        <v>43</v>
      </c>
      <c r="F25" s="10">
        <v>66</v>
      </c>
      <c r="G25" s="4"/>
      <c r="H25" s="21"/>
      <c r="I25" s="4"/>
      <c r="J25" s="4"/>
      <c r="K25" s="5">
        <v>10</v>
      </c>
    </row>
    <row r="26" spans="1:11" ht="102" x14ac:dyDescent="0.25">
      <c r="A26" s="16">
        <v>22</v>
      </c>
      <c r="B26" s="65" t="s">
        <v>63</v>
      </c>
      <c r="C26" s="18" t="s">
        <v>221</v>
      </c>
      <c r="D26" s="18"/>
      <c r="E26" s="33" t="s">
        <v>138</v>
      </c>
      <c r="F26" s="10">
        <v>18</v>
      </c>
      <c r="G26" s="4"/>
      <c r="H26" s="21"/>
      <c r="I26" s="4"/>
      <c r="J26" s="4"/>
      <c r="K26" s="5">
        <v>10</v>
      </c>
    </row>
    <row r="27" spans="1:11" ht="38.25" x14ac:dyDescent="0.25">
      <c r="A27" s="16">
        <v>23</v>
      </c>
      <c r="B27" s="61" t="s">
        <v>64</v>
      </c>
      <c r="C27" s="18" t="s">
        <v>219</v>
      </c>
      <c r="D27" s="18"/>
      <c r="E27" s="25" t="s">
        <v>12</v>
      </c>
      <c r="F27" s="10">
        <v>8</v>
      </c>
      <c r="G27" s="4"/>
      <c r="H27" s="21"/>
      <c r="I27" s="4"/>
      <c r="J27" s="4"/>
      <c r="K27" s="5">
        <v>2</v>
      </c>
    </row>
    <row r="28" spans="1:11" ht="255" x14ac:dyDescent="0.25">
      <c r="A28" s="16">
        <v>24</v>
      </c>
      <c r="B28" s="61" t="s">
        <v>65</v>
      </c>
      <c r="C28" s="23" t="s">
        <v>223</v>
      </c>
      <c r="D28" s="23"/>
      <c r="E28" s="5" t="s">
        <v>43</v>
      </c>
      <c r="F28" s="10">
        <v>19</v>
      </c>
      <c r="G28" s="4"/>
      <c r="H28" s="21"/>
      <c r="I28" s="4"/>
      <c r="J28" s="4"/>
      <c r="K28" s="5">
        <v>19</v>
      </c>
    </row>
    <row r="29" spans="1:11" ht="38.25" x14ac:dyDescent="0.25">
      <c r="A29" s="16">
        <v>25</v>
      </c>
      <c r="B29" s="60" t="s">
        <v>247</v>
      </c>
      <c r="C29" s="18" t="s">
        <v>224</v>
      </c>
      <c r="D29" s="18"/>
      <c r="E29" s="5" t="s">
        <v>10</v>
      </c>
      <c r="F29" s="10">
        <v>14</v>
      </c>
      <c r="G29" s="4"/>
      <c r="H29" s="21"/>
      <c r="I29" s="4"/>
      <c r="J29" s="4"/>
      <c r="K29" s="5">
        <v>14</v>
      </c>
    </row>
    <row r="30" spans="1:11" x14ac:dyDescent="0.25">
      <c r="A30" s="16">
        <v>26</v>
      </c>
      <c r="B30" s="60" t="s">
        <v>248</v>
      </c>
      <c r="C30" s="18" t="s">
        <v>224</v>
      </c>
      <c r="D30" s="18"/>
      <c r="E30" s="5" t="s">
        <v>10</v>
      </c>
      <c r="F30" s="10">
        <v>5</v>
      </c>
      <c r="G30" s="4"/>
      <c r="H30" s="21"/>
      <c r="I30" s="4"/>
      <c r="J30" s="4"/>
      <c r="K30" s="5">
        <v>5</v>
      </c>
    </row>
    <row r="31" spans="1:11" x14ac:dyDescent="0.25">
      <c r="A31" s="16">
        <v>27</v>
      </c>
      <c r="B31" s="66" t="s">
        <v>66</v>
      </c>
      <c r="C31" s="18" t="s">
        <v>219</v>
      </c>
      <c r="D31" s="18"/>
      <c r="E31" s="34" t="s">
        <v>12</v>
      </c>
      <c r="F31" s="10">
        <v>50</v>
      </c>
      <c r="G31" s="4"/>
      <c r="H31" s="21"/>
      <c r="I31" s="4"/>
      <c r="J31" s="4"/>
      <c r="K31" s="5">
        <v>5</v>
      </c>
    </row>
    <row r="32" spans="1:11" ht="38.25" x14ac:dyDescent="0.25">
      <c r="A32" s="16">
        <v>28</v>
      </c>
      <c r="B32" s="61" t="s">
        <v>67</v>
      </c>
      <c r="C32" s="18" t="s">
        <v>219</v>
      </c>
      <c r="D32" s="18"/>
      <c r="E32" s="25" t="s">
        <v>12</v>
      </c>
      <c r="F32" s="10">
        <v>3</v>
      </c>
      <c r="G32" s="4"/>
      <c r="H32" s="21"/>
      <c r="I32" s="4"/>
      <c r="J32" s="4"/>
      <c r="K32" s="5">
        <v>3</v>
      </c>
    </row>
    <row r="33" spans="1:11" ht="51" x14ac:dyDescent="0.25">
      <c r="A33" s="16">
        <v>29</v>
      </c>
      <c r="B33" s="61" t="s">
        <v>68</v>
      </c>
      <c r="C33" s="18" t="s">
        <v>221</v>
      </c>
      <c r="D33" s="18"/>
      <c r="E33" s="5" t="s">
        <v>10</v>
      </c>
      <c r="F33" s="10">
        <v>20</v>
      </c>
      <c r="G33" s="4"/>
      <c r="H33" s="21"/>
      <c r="I33" s="4"/>
      <c r="J33" s="4"/>
      <c r="K33" s="5">
        <v>50</v>
      </c>
    </row>
    <row r="34" spans="1:11" ht="114.75" x14ac:dyDescent="0.25">
      <c r="A34" s="16">
        <v>30</v>
      </c>
      <c r="B34" s="61" t="s">
        <v>69</v>
      </c>
      <c r="C34" s="23" t="s">
        <v>223</v>
      </c>
      <c r="D34" s="23"/>
      <c r="E34" s="9" t="s">
        <v>12</v>
      </c>
      <c r="F34" s="10">
        <v>90</v>
      </c>
      <c r="G34" s="4"/>
      <c r="H34" s="21"/>
      <c r="I34" s="4"/>
      <c r="J34" s="4"/>
      <c r="K34" s="5">
        <v>30</v>
      </c>
    </row>
    <row r="35" spans="1:11" ht="102" x14ac:dyDescent="0.25">
      <c r="A35" s="16">
        <v>31</v>
      </c>
      <c r="B35" s="61" t="s">
        <v>70</v>
      </c>
      <c r="C35" s="23" t="s">
        <v>223</v>
      </c>
      <c r="D35" s="23"/>
      <c r="E35" s="18" t="s">
        <v>12</v>
      </c>
      <c r="F35" s="10">
        <v>57</v>
      </c>
      <c r="G35" s="4"/>
      <c r="H35" s="21"/>
      <c r="I35" s="4"/>
      <c r="J35" s="4"/>
      <c r="K35" s="5">
        <v>30</v>
      </c>
    </row>
    <row r="36" spans="1:11" ht="114.75" x14ac:dyDescent="0.25">
      <c r="A36" s="16">
        <v>32</v>
      </c>
      <c r="B36" s="61" t="s">
        <v>71</v>
      </c>
      <c r="C36" s="23" t="s">
        <v>223</v>
      </c>
      <c r="D36" s="23"/>
      <c r="E36" s="5" t="s">
        <v>12</v>
      </c>
      <c r="F36" s="10">
        <v>255</v>
      </c>
      <c r="G36" s="4"/>
      <c r="H36" s="21"/>
      <c r="I36" s="4"/>
      <c r="J36" s="4"/>
      <c r="K36" s="5">
        <v>30</v>
      </c>
    </row>
    <row r="37" spans="1:11" ht="114.75" x14ac:dyDescent="0.25">
      <c r="A37" s="16">
        <v>33</v>
      </c>
      <c r="B37" s="61" t="s">
        <v>72</v>
      </c>
      <c r="C37" s="23" t="s">
        <v>223</v>
      </c>
      <c r="D37" s="23"/>
      <c r="E37" s="5" t="s">
        <v>12</v>
      </c>
      <c r="F37" s="10">
        <v>80</v>
      </c>
      <c r="G37" s="4"/>
      <c r="H37" s="21"/>
      <c r="I37" s="4"/>
      <c r="J37" s="4"/>
      <c r="K37" s="5">
        <v>30</v>
      </c>
    </row>
    <row r="38" spans="1:11" ht="57" x14ac:dyDescent="0.25">
      <c r="A38" s="16">
        <v>34</v>
      </c>
      <c r="B38" s="60" t="s">
        <v>73</v>
      </c>
      <c r="C38" s="23" t="s">
        <v>223</v>
      </c>
      <c r="D38" s="23"/>
      <c r="E38" s="18" t="s">
        <v>12</v>
      </c>
      <c r="F38" s="10">
        <v>52</v>
      </c>
      <c r="G38" s="4"/>
      <c r="H38" s="21"/>
      <c r="I38" s="4"/>
      <c r="J38" s="4"/>
      <c r="K38" s="5">
        <v>30</v>
      </c>
    </row>
    <row r="39" spans="1:11" ht="25.5" x14ac:dyDescent="0.25">
      <c r="A39" s="16">
        <v>35</v>
      </c>
      <c r="B39" s="60" t="s">
        <v>74</v>
      </c>
      <c r="C39" s="18" t="s">
        <v>221</v>
      </c>
      <c r="D39" s="18"/>
      <c r="E39" s="5" t="s">
        <v>12</v>
      </c>
      <c r="F39" s="10">
        <v>7</v>
      </c>
      <c r="G39" s="4"/>
      <c r="H39" s="21"/>
      <c r="I39" s="4"/>
      <c r="J39" s="4"/>
      <c r="K39" s="5">
        <v>7</v>
      </c>
    </row>
    <row r="40" spans="1:11" ht="90" x14ac:dyDescent="0.25">
      <c r="A40" s="16">
        <v>36</v>
      </c>
      <c r="B40" s="67" t="s">
        <v>75</v>
      </c>
      <c r="C40" s="101" t="s">
        <v>297</v>
      </c>
      <c r="D40" s="18"/>
      <c r="E40" s="18" t="s">
        <v>12</v>
      </c>
      <c r="F40" s="10">
        <v>530</v>
      </c>
      <c r="G40" s="4"/>
      <c r="H40" s="21"/>
      <c r="I40" s="4"/>
      <c r="J40" s="4"/>
      <c r="K40" s="5">
        <v>100</v>
      </c>
    </row>
    <row r="41" spans="1:11" ht="25.5" x14ac:dyDescent="0.25">
      <c r="A41" s="16">
        <v>37</v>
      </c>
      <c r="B41" s="63" t="s">
        <v>76</v>
      </c>
      <c r="C41" s="18" t="s">
        <v>221</v>
      </c>
      <c r="D41" s="18"/>
      <c r="E41" s="34" t="s">
        <v>12</v>
      </c>
      <c r="F41" s="10">
        <v>65</v>
      </c>
      <c r="G41" s="4"/>
      <c r="H41" s="21"/>
      <c r="I41" s="4"/>
      <c r="J41" s="4"/>
      <c r="K41" s="5">
        <v>10</v>
      </c>
    </row>
    <row r="42" spans="1:11" ht="28.5" x14ac:dyDescent="0.25">
      <c r="A42" s="16">
        <v>38</v>
      </c>
      <c r="B42" s="61" t="s">
        <v>77</v>
      </c>
      <c r="C42" s="18" t="s">
        <v>219</v>
      </c>
      <c r="D42" s="18"/>
      <c r="E42" s="34" t="s">
        <v>139</v>
      </c>
      <c r="F42" s="10">
        <v>42</v>
      </c>
      <c r="G42" s="4"/>
      <c r="H42" s="21"/>
      <c r="I42" s="4"/>
      <c r="J42" s="4"/>
      <c r="K42" s="5">
        <v>42</v>
      </c>
    </row>
    <row r="43" spans="1:11" ht="51" x14ac:dyDescent="0.25">
      <c r="A43" s="16">
        <v>39</v>
      </c>
      <c r="B43" s="61" t="s">
        <v>78</v>
      </c>
      <c r="C43" s="18" t="s">
        <v>219</v>
      </c>
      <c r="D43" s="18"/>
      <c r="E43" s="5" t="s">
        <v>10</v>
      </c>
      <c r="F43" s="10">
        <v>55</v>
      </c>
      <c r="G43" s="4"/>
      <c r="H43" s="21"/>
      <c r="I43" s="4"/>
      <c r="J43" s="4"/>
      <c r="K43" s="5">
        <v>55</v>
      </c>
    </row>
    <row r="44" spans="1:11" ht="51" x14ac:dyDescent="0.25">
      <c r="A44" s="16">
        <v>40</v>
      </c>
      <c r="B44" s="61" t="s">
        <v>79</v>
      </c>
      <c r="C44" s="18" t="s">
        <v>219</v>
      </c>
      <c r="D44" s="18"/>
      <c r="E44" s="5" t="s">
        <v>10</v>
      </c>
      <c r="F44" s="10">
        <v>96</v>
      </c>
      <c r="G44" s="4"/>
      <c r="H44" s="21"/>
      <c r="I44" s="4"/>
      <c r="J44" s="4"/>
      <c r="K44" s="5">
        <v>40</v>
      </c>
    </row>
    <row r="45" spans="1:11" ht="51" x14ac:dyDescent="0.25">
      <c r="A45" s="16">
        <v>41</v>
      </c>
      <c r="B45" s="61" t="s">
        <v>80</v>
      </c>
      <c r="C45" s="18" t="s">
        <v>219</v>
      </c>
      <c r="D45" s="18"/>
      <c r="E45" s="5" t="s">
        <v>10</v>
      </c>
      <c r="F45" s="10">
        <v>26</v>
      </c>
      <c r="G45" s="4"/>
      <c r="H45" s="21"/>
      <c r="I45" s="4"/>
      <c r="J45" s="4"/>
      <c r="K45" s="5">
        <v>10</v>
      </c>
    </row>
    <row r="46" spans="1:11" ht="51" x14ac:dyDescent="0.25">
      <c r="A46" s="16">
        <v>42</v>
      </c>
      <c r="B46" s="60" t="s">
        <v>81</v>
      </c>
      <c r="C46" s="18" t="s">
        <v>219</v>
      </c>
      <c r="D46" s="18"/>
      <c r="E46" s="5" t="s">
        <v>10</v>
      </c>
      <c r="F46" s="10">
        <v>27</v>
      </c>
      <c r="G46" s="4"/>
      <c r="H46" s="21"/>
      <c r="I46" s="4"/>
      <c r="J46" s="4"/>
      <c r="K46" s="5">
        <v>27</v>
      </c>
    </row>
    <row r="47" spans="1:11" ht="63.75" x14ac:dyDescent="0.25">
      <c r="A47" s="16">
        <v>43</v>
      </c>
      <c r="B47" s="61" t="s">
        <v>82</v>
      </c>
      <c r="C47" s="18" t="s">
        <v>219</v>
      </c>
      <c r="D47" s="18"/>
      <c r="E47" s="34" t="s">
        <v>10</v>
      </c>
      <c r="F47" s="10">
        <v>7</v>
      </c>
      <c r="G47" s="4"/>
      <c r="H47" s="21"/>
      <c r="I47" s="4"/>
      <c r="J47" s="4"/>
      <c r="K47" s="5">
        <v>7</v>
      </c>
    </row>
    <row r="48" spans="1:11" ht="63.75" x14ac:dyDescent="0.25">
      <c r="A48" s="16">
        <v>44</v>
      </c>
      <c r="B48" s="61" t="s">
        <v>83</v>
      </c>
      <c r="C48" s="18" t="s">
        <v>219</v>
      </c>
      <c r="D48" s="18"/>
      <c r="E48" s="34" t="s">
        <v>10</v>
      </c>
      <c r="F48" s="10">
        <v>5</v>
      </c>
      <c r="G48" s="4"/>
      <c r="H48" s="21"/>
      <c r="I48" s="4"/>
      <c r="J48" s="4"/>
      <c r="K48" s="5">
        <v>5</v>
      </c>
    </row>
    <row r="49" spans="1:11" ht="63.75" x14ac:dyDescent="0.25">
      <c r="A49" s="16">
        <v>45</v>
      </c>
      <c r="B49" s="61" t="s">
        <v>84</v>
      </c>
      <c r="C49" s="18" t="s">
        <v>219</v>
      </c>
      <c r="D49" s="18"/>
      <c r="E49" s="34" t="s">
        <v>10</v>
      </c>
      <c r="F49" s="10">
        <v>5</v>
      </c>
      <c r="G49" s="4"/>
      <c r="H49" s="21"/>
      <c r="I49" s="4"/>
      <c r="J49" s="4"/>
      <c r="K49" s="5">
        <v>5</v>
      </c>
    </row>
    <row r="50" spans="1:11" ht="51" x14ac:dyDescent="0.25">
      <c r="A50" s="16">
        <v>46</v>
      </c>
      <c r="B50" s="60" t="s">
        <v>85</v>
      </c>
      <c r="C50" s="101" t="s">
        <v>241</v>
      </c>
      <c r="D50" s="18"/>
      <c r="E50" s="5" t="s">
        <v>12</v>
      </c>
      <c r="F50" s="10">
        <v>12</v>
      </c>
      <c r="G50" s="4"/>
      <c r="H50" s="21"/>
      <c r="I50" s="4"/>
      <c r="J50" s="4"/>
      <c r="K50" s="5">
        <v>12</v>
      </c>
    </row>
    <row r="51" spans="1:11" ht="63.75" x14ac:dyDescent="0.25">
      <c r="A51" s="16">
        <v>47</v>
      </c>
      <c r="B51" s="60" t="s">
        <v>86</v>
      </c>
      <c r="C51" s="101" t="s">
        <v>241</v>
      </c>
      <c r="D51" s="18"/>
      <c r="E51" s="5" t="s">
        <v>12</v>
      </c>
      <c r="F51" s="10">
        <v>12</v>
      </c>
      <c r="G51" s="4"/>
      <c r="H51" s="21"/>
      <c r="I51" s="4"/>
      <c r="J51" s="4"/>
      <c r="K51" s="5">
        <v>12</v>
      </c>
    </row>
    <row r="52" spans="1:11" ht="51" x14ac:dyDescent="0.25">
      <c r="A52" s="16">
        <v>48</v>
      </c>
      <c r="B52" s="60" t="s">
        <v>87</v>
      </c>
      <c r="C52" s="101" t="s">
        <v>241</v>
      </c>
      <c r="D52" s="18"/>
      <c r="E52" s="5" t="s">
        <v>12</v>
      </c>
      <c r="F52" s="10">
        <v>12</v>
      </c>
      <c r="G52" s="4"/>
      <c r="H52" s="21"/>
      <c r="I52" s="4"/>
      <c r="J52" s="4"/>
      <c r="K52" s="5">
        <v>12</v>
      </c>
    </row>
    <row r="53" spans="1:11" ht="38.25" x14ac:dyDescent="0.25">
      <c r="A53" s="16">
        <v>49</v>
      </c>
      <c r="B53" s="95" t="s">
        <v>301</v>
      </c>
      <c r="C53" s="101" t="s">
        <v>241</v>
      </c>
      <c r="D53" s="18"/>
      <c r="E53" s="5" t="s">
        <v>12</v>
      </c>
      <c r="F53" s="10">
        <v>2</v>
      </c>
      <c r="G53" s="4"/>
      <c r="H53" s="21"/>
      <c r="I53" s="4"/>
      <c r="J53" s="4"/>
      <c r="K53" s="5">
        <v>2</v>
      </c>
    </row>
    <row r="54" spans="1:11" ht="51" x14ac:dyDescent="0.25">
      <c r="A54" s="16">
        <v>50</v>
      </c>
      <c r="B54" s="60" t="s">
        <v>88</v>
      </c>
      <c r="C54" s="101" t="s">
        <v>241</v>
      </c>
      <c r="D54" s="18"/>
      <c r="E54" s="5" t="s">
        <v>12</v>
      </c>
      <c r="F54" s="10">
        <v>10</v>
      </c>
      <c r="G54" s="4"/>
      <c r="H54" s="21"/>
      <c r="I54" s="4"/>
      <c r="J54" s="4"/>
      <c r="K54" s="5">
        <v>10</v>
      </c>
    </row>
    <row r="55" spans="1:11" ht="51" x14ac:dyDescent="0.25">
      <c r="A55" s="16">
        <v>51</v>
      </c>
      <c r="B55" s="60" t="s">
        <v>89</v>
      </c>
      <c r="C55" s="101" t="s">
        <v>241</v>
      </c>
      <c r="D55" s="18"/>
      <c r="E55" s="9" t="s">
        <v>44</v>
      </c>
      <c r="F55" s="10">
        <v>10</v>
      </c>
      <c r="G55" s="4"/>
      <c r="H55" s="21"/>
      <c r="I55" s="4"/>
      <c r="J55" s="4"/>
      <c r="K55" s="5">
        <v>10</v>
      </c>
    </row>
    <row r="56" spans="1:11" ht="51" x14ac:dyDescent="0.25">
      <c r="A56" s="16">
        <v>52</v>
      </c>
      <c r="B56" s="60" t="s">
        <v>90</v>
      </c>
      <c r="C56" s="101" t="s">
        <v>241</v>
      </c>
      <c r="D56" s="18"/>
      <c r="E56" s="20" t="s">
        <v>12</v>
      </c>
      <c r="F56" s="10">
        <v>10</v>
      </c>
      <c r="G56" s="4"/>
      <c r="H56" s="21"/>
      <c r="I56" s="4"/>
      <c r="J56" s="4"/>
      <c r="K56" s="5">
        <v>10</v>
      </c>
    </row>
    <row r="57" spans="1:11" ht="51" x14ac:dyDescent="0.25">
      <c r="A57" s="16">
        <v>53</v>
      </c>
      <c r="B57" s="60" t="s">
        <v>91</v>
      </c>
      <c r="C57" s="101" t="s">
        <v>241</v>
      </c>
      <c r="D57" s="18"/>
      <c r="E57" s="5" t="s">
        <v>44</v>
      </c>
      <c r="F57" s="10">
        <v>10</v>
      </c>
      <c r="G57" s="4"/>
      <c r="H57" s="21"/>
      <c r="I57" s="4"/>
      <c r="J57" s="4"/>
      <c r="K57" s="5">
        <v>10</v>
      </c>
    </row>
    <row r="58" spans="1:11" x14ac:dyDescent="0.25">
      <c r="A58" s="16">
        <v>54</v>
      </c>
      <c r="B58" s="66" t="s">
        <v>92</v>
      </c>
      <c r="C58" s="101" t="s">
        <v>241</v>
      </c>
      <c r="D58" s="18"/>
      <c r="E58" s="34" t="s">
        <v>12</v>
      </c>
      <c r="F58" s="10">
        <v>12</v>
      </c>
      <c r="G58" s="4"/>
      <c r="H58" s="21"/>
      <c r="I58" s="4"/>
      <c r="J58" s="4"/>
      <c r="K58" s="5">
        <v>12</v>
      </c>
    </row>
    <row r="59" spans="1:11" ht="57" x14ac:dyDescent="0.25">
      <c r="A59" s="16">
        <v>55</v>
      </c>
      <c r="B59" s="74" t="s">
        <v>93</v>
      </c>
      <c r="C59" s="23" t="s">
        <v>223</v>
      </c>
      <c r="D59" s="23"/>
      <c r="E59" s="34" t="s">
        <v>12</v>
      </c>
      <c r="F59" s="10">
        <v>16</v>
      </c>
      <c r="G59" s="4"/>
      <c r="H59" s="21"/>
      <c r="I59" s="4"/>
      <c r="J59" s="4"/>
      <c r="K59" s="5">
        <v>16</v>
      </c>
    </row>
    <row r="60" spans="1:11" ht="71.25" x14ac:dyDescent="0.25">
      <c r="A60" s="16">
        <v>56</v>
      </c>
      <c r="B60" s="60" t="s">
        <v>94</v>
      </c>
      <c r="C60" s="23" t="s">
        <v>226</v>
      </c>
      <c r="D60" s="23"/>
      <c r="E60" s="99" t="s">
        <v>139</v>
      </c>
      <c r="F60" s="10">
        <v>4620</v>
      </c>
      <c r="G60" s="4"/>
      <c r="H60" s="21"/>
      <c r="I60" s="4"/>
      <c r="J60" s="4"/>
      <c r="K60" s="5">
        <v>4620</v>
      </c>
    </row>
    <row r="61" spans="1:11" ht="71.25" x14ac:dyDescent="0.25">
      <c r="A61" s="16">
        <v>57</v>
      </c>
      <c r="B61" s="62" t="s">
        <v>95</v>
      </c>
      <c r="C61" s="23" t="s">
        <v>226</v>
      </c>
      <c r="D61" s="23"/>
      <c r="E61" s="99" t="s">
        <v>12</v>
      </c>
      <c r="F61" s="10">
        <v>1046</v>
      </c>
      <c r="G61" s="4"/>
      <c r="H61" s="21"/>
      <c r="I61" s="4"/>
      <c r="J61" s="4"/>
      <c r="K61" s="5">
        <v>500</v>
      </c>
    </row>
    <row r="62" spans="1:11" x14ac:dyDescent="0.25">
      <c r="A62" s="16">
        <v>58</v>
      </c>
      <c r="B62" s="62" t="s">
        <v>96</v>
      </c>
      <c r="C62" s="18" t="s">
        <v>219</v>
      </c>
      <c r="D62" s="18"/>
      <c r="E62" s="10" t="s">
        <v>12</v>
      </c>
      <c r="F62" s="10">
        <v>1081</v>
      </c>
      <c r="G62" s="4"/>
      <c r="H62" s="21"/>
      <c r="I62" s="4"/>
      <c r="J62" s="4"/>
      <c r="K62" s="5">
        <v>500</v>
      </c>
    </row>
    <row r="63" spans="1:11" x14ac:dyDescent="0.25">
      <c r="A63" s="16">
        <v>59</v>
      </c>
      <c r="B63" s="62" t="s">
        <v>97</v>
      </c>
      <c r="C63" s="18" t="s">
        <v>219</v>
      </c>
      <c r="D63" s="18"/>
      <c r="E63" s="17" t="s">
        <v>12</v>
      </c>
      <c r="F63" s="10">
        <v>480</v>
      </c>
      <c r="G63" s="4"/>
      <c r="H63" s="21"/>
      <c r="I63" s="4"/>
      <c r="J63" s="4"/>
      <c r="K63" s="5">
        <v>480</v>
      </c>
    </row>
    <row r="64" spans="1:11" x14ac:dyDescent="0.25">
      <c r="A64" s="16">
        <v>60</v>
      </c>
      <c r="B64" s="62" t="s">
        <v>98</v>
      </c>
      <c r="C64" s="18" t="s">
        <v>219</v>
      </c>
      <c r="D64" s="18"/>
      <c r="E64" s="10" t="s">
        <v>12</v>
      </c>
      <c r="F64" s="10">
        <v>596</v>
      </c>
      <c r="G64" s="4"/>
      <c r="H64" s="21"/>
      <c r="I64" s="4"/>
      <c r="J64" s="4"/>
      <c r="K64" s="5">
        <v>500</v>
      </c>
    </row>
    <row r="65" spans="1:11" ht="63.75" x14ac:dyDescent="0.25">
      <c r="A65" s="16">
        <v>61</v>
      </c>
      <c r="B65" s="60" t="s">
        <v>99</v>
      </c>
      <c r="C65" s="18" t="s">
        <v>219</v>
      </c>
      <c r="D65" s="18"/>
      <c r="E65" s="10" t="s">
        <v>12</v>
      </c>
      <c r="F65" s="10">
        <v>41</v>
      </c>
      <c r="G65" s="4"/>
      <c r="H65" s="21"/>
      <c r="I65" s="4"/>
      <c r="J65" s="4"/>
      <c r="K65" s="5">
        <v>41</v>
      </c>
    </row>
    <row r="66" spans="1:11" ht="76.5" x14ac:dyDescent="0.25">
      <c r="A66" s="16">
        <v>62</v>
      </c>
      <c r="B66" s="60" t="s">
        <v>100</v>
      </c>
      <c r="C66" s="18" t="s">
        <v>222</v>
      </c>
      <c r="D66" s="18"/>
      <c r="E66" s="5" t="s">
        <v>12</v>
      </c>
      <c r="F66" s="10">
        <v>57</v>
      </c>
      <c r="G66" s="4"/>
      <c r="H66" s="21"/>
      <c r="I66" s="4"/>
      <c r="J66" s="4"/>
      <c r="K66" s="5">
        <v>57</v>
      </c>
    </row>
    <row r="67" spans="1:11" ht="89.25" x14ac:dyDescent="0.25">
      <c r="A67" s="16">
        <v>63</v>
      </c>
      <c r="B67" s="60" t="s">
        <v>101</v>
      </c>
      <c r="C67" s="18" t="s">
        <v>222</v>
      </c>
      <c r="D67" s="18"/>
      <c r="E67" s="99" t="s">
        <v>12</v>
      </c>
      <c r="F67" s="99">
        <v>66</v>
      </c>
      <c r="G67" s="4"/>
      <c r="H67" s="21"/>
      <c r="I67" s="4"/>
      <c r="J67" s="4"/>
      <c r="K67" s="99">
        <v>66</v>
      </c>
    </row>
    <row r="68" spans="1:11" ht="102" x14ac:dyDescent="0.25">
      <c r="A68" s="16">
        <v>64</v>
      </c>
      <c r="B68" s="60" t="s">
        <v>102</v>
      </c>
      <c r="C68" s="18" t="s">
        <v>222</v>
      </c>
      <c r="D68" s="18"/>
      <c r="E68" s="5" t="s">
        <v>12</v>
      </c>
      <c r="F68" s="10">
        <v>2</v>
      </c>
      <c r="G68" s="4"/>
      <c r="H68" s="21"/>
      <c r="I68" s="4"/>
      <c r="J68" s="4"/>
      <c r="K68" s="5">
        <v>2</v>
      </c>
    </row>
    <row r="69" spans="1:11" ht="71.25" x14ac:dyDescent="0.25">
      <c r="A69" s="16">
        <v>65</v>
      </c>
      <c r="B69" s="62" t="s">
        <v>103</v>
      </c>
      <c r="C69" s="23" t="s">
        <v>227</v>
      </c>
      <c r="D69" s="23"/>
      <c r="E69" s="102" t="s">
        <v>10</v>
      </c>
      <c r="F69" s="10">
        <v>28</v>
      </c>
      <c r="G69" s="4"/>
      <c r="H69" s="21"/>
      <c r="I69" s="4"/>
      <c r="J69" s="4"/>
      <c r="K69" s="5">
        <v>28</v>
      </c>
    </row>
    <row r="70" spans="1:11" ht="71.25" x14ac:dyDescent="0.25">
      <c r="A70" s="16">
        <v>66</v>
      </c>
      <c r="B70" s="60" t="s">
        <v>104</v>
      </c>
      <c r="C70" s="23" t="s">
        <v>228</v>
      </c>
      <c r="D70" s="23"/>
      <c r="E70" s="103" t="s">
        <v>44</v>
      </c>
      <c r="F70" s="10">
        <v>80</v>
      </c>
      <c r="G70" s="4"/>
      <c r="H70" s="21"/>
      <c r="I70" s="4"/>
      <c r="J70" s="4"/>
      <c r="K70" s="5">
        <v>80</v>
      </c>
    </row>
    <row r="71" spans="1:11" ht="25.5" x14ac:dyDescent="0.25">
      <c r="A71" s="16">
        <v>67</v>
      </c>
      <c r="B71" s="60" t="s">
        <v>105</v>
      </c>
      <c r="C71" s="101" t="s">
        <v>241</v>
      </c>
      <c r="D71" s="23"/>
      <c r="E71" s="103" t="s">
        <v>13</v>
      </c>
      <c r="F71" s="10">
        <v>16</v>
      </c>
      <c r="G71" s="4"/>
      <c r="H71" s="21"/>
      <c r="I71" s="4"/>
      <c r="J71" s="4"/>
      <c r="K71" s="5">
        <v>16</v>
      </c>
    </row>
    <row r="72" spans="1:11" x14ac:dyDescent="0.25">
      <c r="A72" s="16">
        <v>68</v>
      </c>
      <c r="B72" s="61" t="s">
        <v>106</v>
      </c>
      <c r="C72" s="23" t="s">
        <v>263</v>
      </c>
      <c r="D72" s="23"/>
      <c r="E72" s="99" t="s">
        <v>12</v>
      </c>
      <c r="F72" s="10">
        <v>4</v>
      </c>
      <c r="G72" s="4"/>
      <c r="H72" s="21"/>
      <c r="I72" s="4"/>
      <c r="J72" s="4"/>
      <c r="K72" s="5">
        <v>2</v>
      </c>
    </row>
    <row r="73" spans="1:11" ht="25.5" x14ac:dyDescent="0.25">
      <c r="A73" s="16">
        <v>69</v>
      </c>
      <c r="B73" s="63" t="s">
        <v>107</v>
      </c>
      <c r="C73" s="101" t="s">
        <v>297</v>
      </c>
      <c r="D73" s="18"/>
      <c r="E73" s="99" t="s">
        <v>44</v>
      </c>
      <c r="F73" s="10">
        <v>3</v>
      </c>
      <c r="G73" s="4"/>
      <c r="H73" s="21"/>
      <c r="I73" s="4"/>
      <c r="J73" s="4"/>
      <c r="K73" s="5">
        <v>3</v>
      </c>
    </row>
    <row r="74" spans="1:11" ht="45" x14ac:dyDescent="0.25">
      <c r="A74" s="16">
        <v>70</v>
      </c>
      <c r="B74" s="68" t="s">
        <v>108</v>
      </c>
      <c r="C74" s="18" t="s">
        <v>229</v>
      </c>
      <c r="D74" s="18"/>
      <c r="E74" s="5" t="s">
        <v>12</v>
      </c>
      <c r="F74" s="10">
        <v>50</v>
      </c>
      <c r="G74" s="4"/>
      <c r="H74" s="21"/>
      <c r="I74" s="4"/>
      <c r="J74" s="4"/>
      <c r="K74" s="5">
        <v>50</v>
      </c>
    </row>
    <row r="75" spans="1:11" x14ac:dyDescent="0.25">
      <c r="A75" s="16">
        <v>71</v>
      </c>
      <c r="B75" s="69" t="s">
        <v>109</v>
      </c>
      <c r="C75" s="18" t="s">
        <v>219</v>
      </c>
      <c r="D75" s="18"/>
      <c r="E75" s="34" t="s">
        <v>12</v>
      </c>
      <c r="F75" s="10">
        <v>6</v>
      </c>
      <c r="G75" s="4"/>
      <c r="H75" s="21"/>
      <c r="I75" s="4"/>
      <c r="J75" s="4"/>
      <c r="K75" s="5">
        <v>6</v>
      </c>
    </row>
    <row r="76" spans="1:11" ht="30" x14ac:dyDescent="0.25">
      <c r="A76" s="16">
        <v>72</v>
      </c>
      <c r="B76" s="68" t="s">
        <v>110</v>
      </c>
      <c r="C76" s="18" t="s">
        <v>222</v>
      </c>
      <c r="D76" s="18"/>
      <c r="E76" s="99" t="s">
        <v>13</v>
      </c>
      <c r="F76" s="5">
        <v>1</v>
      </c>
      <c r="G76" s="4"/>
      <c r="H76" s="21"/>
      <c r="I76" s="4"/>
      <c r="J76" s="4"/>
      <c r="K76" s="5">
        <v>1</v>
      </c>
    </row>
    <row r="77" spans="1:11" ht="30" x14ac:dyDescent="0.25">
      <c r="A77" s="16">
        <v>73</v>
      </c>
      <c r="B77" s="68" t="s">
        <v>111</v>
      </c>
      <c r="C77" s="18" t="s">
        <v>222</v>
      </c>
      <c r="D77" s="18"/>
      <c r="E77" s="99" t="s">
        <v>13</v>
      </c>
      <c r="F77" s="5">
        <v>3</v>
      </c>
      <c r="G77" s="4"/>
      <c r="H77" s="21"/>
      <c r="I77" s="4"/>
      <c r="J77" s="4"/>
      <c r="K77" s="5">
        <v>3</v>
      </c>
    </row>
    <row r="78" spans="1:11" ht="30" x14ac:dyDescent="0.25">
      <c r="A78" s="16">
        <v>74</v>
      </c>
      <c r="B78" s="68" t="s">
        <v>112</v>
      </c>
      <c r="C78" s="18" t="s">
        <v>222</v>
      </c>
      <c r="D78" s="18"/>
      <c r="E78" s="99" t="s">
        <v>44</v>
      </c>
      <c r="F78" s="5">
        <v>200</v>
      </c>
      <c r="G78" s="4"/>
      <c r="H78" s="21"/>
      <c r="I78" s="4"/>
      <c r="J78" s="4"/>
      <c r="K78" s="5">
        <v>200</v>
      </c>
    </row>
    <row r="79" spans="1:11" x14ac:dyDescent="0.25">
      <c r="A79" s="16">
        <v>75</v>
      </c>
      <c r="B79" s="68" t="s">
        <v>113</v>
      </c>
      <c r="C79" s="18" t="s">
        <v>222</v>
      </c>
      <c r="D79" s="18"/>
      <c r="E79" s="99" t="s">
        <v>44</v>
      </c>
      <c r="F79" s="5">
        <v>50</v>
      </c>
      <c r="G79" s="4"/>
      <c r="H79" s="21"/>
      <c r="I79" s="4"/>
      <c r="J79" s="4"/>
      <c r="K79" s="5">
        <v>50</v>
      </c>
    </row>
    <row r="80" spans="1:11" ht="30" x14ac:dyDescent="0.25">
      <c r="A80" s="16">
        <v>76</v>
      </c>
      <c r="B80" s="68" t="s">
        <v>114</v>
      </c>
      <c r="C80" s="18" t="s">
        <v>219</v>
      </c>
      <c r="D80" s="18"/>
      <c r="E80" s="5" t="s">
        <v>44</v>
      </c>
      <c r="F80" s="5">
        <v>1</v>
      </c>
      <c r="G80" s="4"/>
      <c r="H80" s="21"/>
      <c r="I80" s="4"/>
      <c r="J80" s="4"/>
      <c r="K80" s="5">
        <v>1</v>
      </c>
    </row>
    <row r="81" spans="1:11" ht="60" x14ac:dyDescent="0.25">
      <c r="A81" s="16">
        <v>77</v>
      </c>
      <c r="B81" s="68" t="s">
        <v>115</v>
      </c>
      <c r="C81" s="18" t="s">
        <v>219</v>
      </c>
      <c r="D81" s="18"/>
      <c r="E81" s="5" t="s">
        <v>12</v>
      </c>
      <c r="F81" s="5">
        <v>3</v>
      </c>
      <c r="G81" s="4"/>
      <c r="H81" s="21"/>
      <c r="I81" s="4"/>
      <c r="J81" s="4"/>
      <c r="K81" s="5">
        <v>3</v>
      </c>
    </row>
    <row r="82" spans="1:11" ht="60" x14ac:dyDescent="0.25">
      <c r="A82" s="16">
        <v>78</v>
      </c>
      <c r="B82" s="68" t="s">
        <v>116</v>
      </c>
      <c r="C82" s="35" t="s">
        <v>222</v>
      </c>
      <c r="D82" s="35"/>
      <c r="E82" s="5" t="s">
        <v>12</v>
      </c>
      <c r="F82" s="5">
        <v>3</v>
      </c>
      <c r="G82" s="4"/>
      <c r="H82" s="21"/>
      <c r="I82" s="4"/>
      <c r="J82" s="4"/>
      <c r="K82" s="5">
        <v>3</v>
      </c>
    </row>
    <row r="83" spans="1:11" ht="45" x14ac:dyDescent="0.25">
      <c r="A83" s="16">
        <v>79</v>
      </c>
      <c r="B83" s="68" t="s">
        <v>117</v>
      </c>
      <c r="C83" s="18" t="s">
        <v>222</v>
      </c>
      <c r="D83" s="18"/>
      <c r="E83" s="5" t="s">
        <v>12</v>
      </c>
      <c r="F83" s="5">
        <v>1</v>
      </c>
      <c r="G83" s="4"/>
      <c r="H83" s="21"/>
      <c r="I83" s="4"/>
      <c r="J83" s="4"/>
      <c r="K83" s="5">
        <v>1</v>
      </c>
    </row>
    <row r="84" spans="1:11" ht="30" x14ac:dyDescent="0.25">
      <c r="A84" s="16">
        <v>80</v>
      </c>
      <c r="B84" s="83" t="s">
        <v>118</v>
      </c>
      <c r="C84" s="18" t="s">
        <v>222</v>
      </c>
      <c r="D84" s="18"/>
      <c r="E84" s="99" t="s">
        <v>13</v>
      </c>
      <c r="F84" s="5">
        <v>1</v>
      </c>
      <c r="G84" s="4"/>
      <c r="H84" s="21"/>
      <c r="I84" s="4"/>
      <c r="J84" s="4"/>
      <c r="K84" s="5">
        <v>1</v>
      </c>
    </row>
    <row r="85" spans="1:11" ht="71.25" x14ac:dyDescent="0.25">
      <c r="A85" s="16">
        <v>81</v>
      </c>
      <c r="B85" s="68" t="s">
        <v>119</v>
      </c>
      <c r="C85" s="23" t="s">
        <v>227</v>
      </c>
      <c r="D85" s="23"/>
      <c r="E85" s="5" t="s">
        <v>10</v>
      </c>
      <c r="F85" s="5">
        <v>1</v>
      </c>
      <c r="G85" s="4"/>
      <c r="H85" s="21"/>
      <c r="I85" s="4"/>
      <c r="J85" s="4"/>
      <c r="K85" s="5">
        <v>1</v>
      </c>
    </row>
    <row r="86" spans="1:11" x14ac:dyDescent="0.25">
      <c r="A86" s="16">
        <v>82</v>
      </c>
      <c r="B86" s="68" t="s">
        <v>120</v>
      </c>
      <c r="C86" s="18" t="s">
        <v>222</v>
      </c>
      <c r="D86" s="84"/>
      <c r="E86" s="104" t="s">
        <v>44</v>
      </c>
      <c r="F86" s="5">
        <v>3</v>
      </c>
      <c r="G86" s="4"/>
      <c r="H86" s="21"/>
      <c r="I86" s="4"/>
      <c r="J86" s="4"/>
      <c r="K86" s="5">
        <v>3</v>
      </c>
    </row>
    <row r="87" spans="1:11" ht="30" x14ac:dyDescent="0.25">
      <c r="A87" s="16">
        <v>83</v>
      </c>
      <c r="B87" s="68" t="s">
        <v>121</v>
      </c>
      <c r="C87" s="18" t="s">
        <v>222</v>
      </c>
      <c r="D87" s="18"/>
      <c r="E87" s="99" t="s">
        <v>44</v>
      </c>
      <c r="F87" s="5">
        <v>1</v>
      </c>
      <c r="G87" s="4"/>
      <c r="H87" s="21"/>
      <c r="I87" s="4"/>
      <c r="J87" s="4"/>
      <c r="K87" s="5">
        <v>1</v>
      </c>
    </row>
    <row r="88" spans="1:11" ht="30" x14ac:dyDescent="0.25">
      <c r="A88" s="16">
        <v>84</v>
      </c>
      <c r="B88" s="68" t="s">
        <v>122</v>
      </c>
      <c r="C88" s="101" t="s">
        <v>222</v>
      </c>
      <c r="D88" s="5"/>
      <c r="E88" s="5" t="s">
        <v>12</v>
      </c>
      <c r="F88" s="5">
        <v>1</v>
      </c>
      <c r="G88" s="4"/>
      <c r="H88" s="21"/>
      <c r="I88" s="4"/>
      <c r="J88" s="4"/>
      <c r="K88" s="5">
        <v>1</v>
      </c>
    </row>
    <row r="89" spans="1:11" ht="30" x14ac:dyDescent="0.25">
      <c r="A89" s="16">
        <v>85</v>
      </c>
      <c r="B89" s="68" t="s">
        <v>123</v>
      </c>
      <c r="C89" s="18" t="s">
        <v>222</v>
      </c>
      <c r="D89" s="18"/>
      <c r="E89" s="5" t="s">
        <v>12</v>
      </c>
      <c r="F89" s="5">
        <v>1</v>
      </c>
      <c r="G89" s="4"/>
      <c r="H89" s="21"/>
      <c r="I89" s="4"/>
      <c r="J89" s="4"/>
      <c r="K89" s="5">
        <v>1</v>
      </c>
    </row>
    <row r="90" spans="1:11" ht="30" x14ac:dyDescent="0.25">
      <c r="A90" s="16">
        <v>86</v>
      </c>
      <c r="B90" s="68" t="s">
        <v>124</v>
      </c>
      <c r="C90" s="18" t="s">
        <v>222</v>
      </c>
      <c r="D90" s="18"/>
      <c r="E90" s="5" t="s">
        <v>12</v>
      </c>
      <c r="F90" s="5">
        <v>2</v>
      </c>
      <c r="G90" s="4"/>
      <c r="H90" s="21"/>
      <c r="I90" s="4"/>
      <c r="J90" s="4"/>
      <c r="K90" s="5">
        <v>2</v>
      </c>
    </row>
    <row r="91" spans="1:11" ht="30" x14ac:dyDescent="0.25">
      <c r="A91" s="16">
        <v>87</v>
      </c>
      <c r="B91" s="68" t="s">
        <v>125</v>
      </c>
      <c r="C91" s="18" t="s">
        <v>222</v>
      </c>
      <c r="D91" s="18"/>
      <c r="E91" s="5" t="s">
        <v>12</v>
      </c>
      <c r="F91" s="5">
        <v>1</v>
      </c>
      <c r="G91" s="4"/>
      <c r="H91" s="21"/>
      <c r="I91" s="4"/>
      <c r="J91" s="4"/>
      <c r="K91" s="5">
        <v>1</v>
      </c>
    </row>
    <row r="92" spans="1:11" x14ac:dyDescent="0.25">
      <c r="A92" s="16">
        <v>88</v>
      </c>
      <c r="B92" s="68" t="s">
        <v>126</v>
      </c>
      <c r="C92" s="18" t="s">
        <v>222</v>
      </c>
      <c r="D92" s="18"/>
      <c r="E92" s="5" t="s">
        <v>12</v>
      </c>
      <c r="F92" s="5">
        <v>1</v>
      </c>
      <c r="G92" s="4"/>
      <c r="H92" s="21"/>
      <c r="I92" s="4"/>
      <c r="J92" s="4"/>
      <c r="K92" s="5">
        <v>1</v>
      </c>
    </row>
    <row r="93" spans="1:11" x14ac:dyDescent="0.25">
      <c r="A93" s="16">
        <v>89</v>
      </c>
      <c r="B93" s="68" t="s">
        <v>127</v>
      </c>
      <c r="C93" s="18" t="s">
        <v>222</v>
      </c>
      <c r="D93" s="18"/>
      <c r="E93" s="5" t="s">
        <v>12</v>
      </c>
      <c r="F93" s="5">
        <v>1</v>
      </c>
      <c r="G93" s="4"/>
      <c r="H93" s="21"/>
      <c r="I93" s="4"/>
      <c r="J93" s="4"/>
      <c r="K93" s="5">
        <v>1</v>
      </c>
    </row>
    <row r="94" spans="1:11" x14ac:dyDescent="0.25">
      <c r="A94" s="16">
        <v>90</v>
      </c>
      <c r="B94" s="68" t="s">
        <v>128</v>
      </c>
      <c r="C94" s="18" t="s">
        <v>222</v>
      </c>
      <c r="D94" s="18"/>
      <c r="E94" s="5" t="s">
        <v>12</v>
      </c>
      <c r="F94" s="5">
        <v>1</v>
      </c>
      <c r="G94" s="4"/>
      <c r="H94" s="21"/>
      <c r="I94" s="4"/>
      <c r="J94" s="4"/>
      <c r="K94" s="5">
        <v>1</v>
      </c>
    </row>
    <row r="95" spans="1:11" ht="30" x14ac:dyDescent="0.25">
      <c r="A95" s="16">
        <v>91</v>
      </c>
      <c r="B95" s="68" t="s">
        <v>129</v>
      </c>
      <c r="C95" s="18" t="s">
        <v>222</v>
      </c>
      <c r="D95" s="18"/>
      <c r="E95" s="5" t="s">
        <v>12</v>
      </c>
      <c r="F95" s="5">
        <v>4</v>
      </c>
      <c r="G95" s="4"/>
      <c r="H95" s="21"/>
      <c r="I95" s="4"/>
      <c r="J95" s="4"/>
      <c r="K95" s="5">
        <v>4</v>
      </c>
    </row>
    <row r="96" spans="1:11" x14ac:dyDescent="0.25">
      <c r="A96" s="16">
        <v>92</v>
      </c>
      <c r="B96" s="68" t="s">
        <v>130</v>
      </c>
      <c r="C96" s="18" t="s">
        <v>222</v>
      </c>
      <c r="D96" s="18"/>
      <c r="E96" s="5" t="s">
        <v>12</v>
      </c>
      <c r="F96" s="5">
        <v>4</v>
      </c>
      <c r="G96" s="4"/>
      <c r="H96" s="21"/>
      <c r="I96" s="4"/>
      <c r="J96" s="4"/>
      <c r="K96" s="5">
        <v>4</v>
      </c>
    </row>
    <row r="97" spans="1:11" x14ac:dyDescent="0.25">
      <c r="A97" s="16">
        <v>93</v>
      </c>
      <c r="B97" s="68" t="s">
        <v>131</v>
      </c>
      <c r="C97" s="101" t="s">
        <v>221</v>
      </c>
      <c r="D97" s="9"/>
      <c r="E97" s="5" t="s">
        <v>12</v>
      </c>
      <c r="F97" s="5">
        <v>5</v>
      </c>
      <c r="G97" s="4"/>
      <c r="H97" s="21"/>
      <c r="I97" s="4"/>
      <c r="J97" s="4"/>
      <c r="K97" s="5">
        <v>5</v>
      </c>
    </row>
    <row r="98" spans="1:11" x14ac:dyDescent="0.25">
      <c r="A98" s="16">
        <v>94</v>
      </c>
      <c r="B98" s="68" t="s">
        <v>132</v>
      </c>
      <c r="C98" s="101" t="s">
        <v>221</v>
      </c>
      <c r="D98" s="9"/>
      <c r="E98" s="5" t="s">
        <v>12</v>
      </c>
      <c r="F98" s="5">
        <v>5</v>
      </c>
      <c r="G98" s="4"/>
      <c r="H98" s="21"/>
      <c r="I98" s="4"/>
      <c r="J98" s="4"/>
      <c r="K98" s="5">
        <v>5</v>
      </c>
    </row>
    <row r="99" spans="1:11" x14ac:dyDescent="0.25">
      <c r="A99" s="16">
        <v>95</v>
      </c>
      <c r="B99" s="68" t="s">
        <v>133</v>
      </c>
      <c r="C99" s="18" t="s">
        <v>221</v>
      </c>
      <c r="D99" s="18"/>
      <c r="E99" s="5" t="s">
        <v>12</v>
      </c>
      <c r="F99" s="5">
        <v>5</v>
      </c>
      <c r="G99" s="4"/>
      <c r="H99" s="21"/>
      <c r="I99" s="4"/>
      <c r="J99" s="4"/>
      <c r="K99" s="5">
        <v>5</v>
      </c>
    </row>
    <row r="100" spans="1:11" ht="30" x14ac:dyDescent="0.25">
      <c r="A100" s="16">
        <v>96</v>
      </c>
      <c r="B100" s="68" t="s">
        <v>134</v>
      </c>
      <c r="C100" s="101" t="s">
        <v>221</v>
      </c>
      <c r="D100" s="18"/>
      <c r="E100" s="99" t="s">
        <v>13</v>
      </c>
      <c r="F100" s="5">
        <v>2</v>
      </c>
      <c r="G100" s="4"/>
      <c r="H100" s="21"/>
      <c r="I100" s="4"/>
      <c r="J100" s="4"/>
      <c r="K100" s="5">
        <v>2</v>
      </c>
    </row>
    <row r="101" spans="1:11" ht="45" x14ac:dyDescent="0.25">
      <c r="A101" s="16">
        <v>97</v>
      </c>
      <c r="B101" s="68" t="s">
        <v>135</v>
      </c>
      <c r="C101" s="18" t="s">
        <v>221</v>
      </c>
      <c r="D101" s="18"/>
      <c r="E101" s="5" t="s">
        <v>12</v>
      </c>
      <c r="F101" s="5">
        <v>1</v>
      </c>
      <c r="G101" s="4"/>
      <c r="H101" s="21"/>
      <c r="I101" s="4"/>
      <c r="J101" s="4"/>
      <c r="K101" s="5">
        <v>1</v>
      </c>
    </row>
    <row r="102" spans="1:11" ht="45" x14ac:dyDescent="0.25">
      <c r="A102" s="16">
        <v>98</v>
      </c>
      <c r="B102" s="70" t="s">
        <v>249</v>
      </c>
      <c r="C102" s="94" t="s">
        <v>297</v>
      </c>
      <c r="D102" s="9"/>
      <c r="E102" s="5" t="s">
        <v>10</v>
      </c>
      <c r="F102" s="5">
        <v>1</v>
      </c>
      <c r="G102" s="4"/>
      <c r="H102" s="21"/>
      <c r="I102" s="4"/>
      <c r="J102" s="4"/>
      <c r="K102" s="5">
        <v>1</v>
      </c>
    </row>
    <row r="103" spans="1:11" ht="45" x14ac:dyDescent="0.25">
      <c r="A103" s="16">
        <v>99</v>
      </c>
      <c r="B103" s="70" t="s">
        <v>250</v>
      </c>
      <c r="C103" s="94" t="s">
        <v>298</v>
      </c>
      <c r="D103" s="9"/>
      <c r="E103" s="5" t="s">
        <v>10</v>
      </c>
      <c r="F103" s="5">
        <v>1</v>
      </c>
      <c r="G103" s="4"/>
      <c r="H103" s="21"/>
      <c r="I103" s="4"/>
      <c r="J103" s="4"/>
      <c r="K103" s="5">
        <v>1</v>
      </c>
    </row>
    <row r="104" spans="1:11" ht="30" x14ac:dyDescent="0.25">
      <c r="A104" s="16">
        <v>100</v>
      </c>
      <c r="B104" s="70" t="s">
        <v>251</v>
      </c>
      <c r="C104" s="17" t="s">
        <v>224</v>
      </c>
      <c r="D104" s="17"/>
      <c r="E104" s="5" t="s">
        <v>11</v>
      </c>
      <c r="F104" s="5">
        <v>2</v>
      </c>
      <c r="G104" s="4"/>
      <c r="H104" s="21"/>
      <c r="I104" s="4"/>
      <c r="J104" s="4"/>
      <c r="K104" s="5">
        <v>2</v>
      </c>
    </row>
    <row r="105" spans="1:11" ht="102" x14ac:dyDescent="0.25">
      <c r="A105" s="16">
        <v>101</v>
      </c>
      <c r="B105" s="65" t="s">
        <v>260</v>
      </c>
      <c r="C105" s="9" t="s">
        <v>219</v>
      </c>
      <c r="D105" s="9"/>
      <c r="E105" s="5" t="s">
        <v>10</v>
      </c>
      <c r="F105" s="5">
        <v>3</v>
      </c>
      <c r="G105" s="4"/>
      <c r="H105" s="21"/>
      <c r="I105" s="4"/>
      <c r="J105" s="4"/>
      <c r="K105" s="5">
        <v>3</v>
      </c>
    </row>
    <row r="106" spans="1:11" ht="30" x14ac:dyDescent="0.25">
      <c r="A106" s="16">
        <v>102</v>
      </c>
      <c r="B106" s="68" t="s">
        <v>136</v>
      </c>
      <c r="C106" s="9" t="s">
        <v>219</v>
      </c>
      <c r="D106" s="9"/>
      <c r="E106" s="5" t="s">
        <v>10</v>
      </c>
      <c r="F106" s="5">
        <v>1</v>
      </c>
      <c r="G106" s="4"/>
      <c r="H106" s="21"/>
      <c r="I106" s="4"/>
      <c r="J106" s="4"/>
      <c r="K106" s="5">
        <v>1</v>
      </c>
    </row>
    <row r="107" spans="1:11" ht="30" x14ac:dyDescent="0.25">
      <c r="A107" s="16">
        <v>103</v>
      </c>
      <c r="B107" s="68" t="s">
        <v>137</v>
      </c>
      <c r="C107" s="9" t="s">
        <v>219</v>
      </c>
      <c r="D107" s="9"/>
      <c r="E107" s="99" t="s">
        <v>44</v>
      </c>
      <c r="F107" s="5">
        <v>3</v>
      </c>
      <c r="G107" s="4"/>
      <c r="H107" s="21"/>
      <c r="I107" s="4"/>
      <c r="J107" s="4"/>
      <c r="K107" s="5">
        <v>3</v>
      </c>
    </row>
    <row r="108" spans="1:11" x14ac:dyDescent="0.25">
      <c r="A108" s="16">
        <v>104</v>
      </c>
      <c r="B108" s="69" t="s">
        <v>252</v>
      </c>
      <c r="C108" s="18" t="s">
        <v>219</v>
      </c>
      <c r="D108" s="18"/>
      <c r="E108" s="99" t="s">
        <v>44</v>
      </c>
      <c r="F108" s="5">
        <v>3</v>
      </c>
      <c r="G108" s="4"/>
      <c r="H108" s="21"/>
      <c r="I108" s="4"/>
      <c r="J108" s="4"/>
      <c r="K108" s="5">
        <v>3</v>
      </c>
    </row>
    <row r="109" spans="1:11" ht="30.75" thickBot="1" x14ac:dyDescent="0.3">
      <c r="A109" s="16">
        <v>105</v>
      </c>
      <c r="B109" s="68" t="s">
        <v>253</v>
      </c>
      <c r="C109" s="35" t="s">
        <v>222</v>
      </c>
      <c r="D109" s="35"/>
      <c r="E109" s="5" t="s">
        <v>12</v>
      </c>
      <c r="F109" s="5">
        <v>3</v>
      </c>
      <c r="G109" s="4"/>
      <c r="H109" s="21"/>
      <c r="I109" s="4"/>
      <c r="J109" s="4"/>
      <c r="K109" s="5">
        <v>3</v>
      </c>
    </row>
    <row r="110" spans="1:11" ht="15.75" thickBot="1" x14ac:dyDescent="0.3">
      <c r="H110" s="86" t="s">
        <v>276</v>
      </c>
      <c r="I110" s="87"/>
      <c r="J110" s="87"/>
    </row>
    <row r="113" spans="1:4" x14ac:dyDescent="0.25">
      <c r="A113" s="110" t="s">
        <v>277</v>
      </c>
      <c r="B113" s="110"/>
      <c r="C113" s="110"/>
      <c r="D113" s="110"/>
    </row>
  </sheetData>
  <mergeCells count="2">
    <mergeCell ref="A2:F2"/>
    <mergeCell ref="A113:D113"/>
  </mergeCells>
  <pageMargins left="0.7" right="0.7" top="0.75" bottom="0.75" header="0.3" footer="0.3"/>
  <pageSetup paperSize="9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M14"/>
  <sheetViews>
    <sheetView workbookViewId="0">
      <selection activeCell="F2" sqref="F1:F1048576"/>
    </sheetView>
  </sheetViews>
  <sheetFormatPr defaultRowHeight="15" x14ac:dyDescent="0.25"/>
  <cols>
    <col min="2" max="2" width="18.42578125" bestFit="1" customWidth="1"/>
    <col min="3" max="3" width="18.42578125" customWidth="1"/>
    <col min="4" max="4" width="18.140625" bestFit="1" customWidth="1"/>
    <col min="5" max="5" width="18.140625" customWidth="1"/>
    <col min="6" max="6" width="4.42578125" bestFit="1" customWidth="1"/>
    <col min="7" max="7" width="5.7109375" bestFit="1" customWidth="1"/>
    <col min="8" max="8" width="10.42578125" customWidth="1"/>
    <col min="9" max="9" width="11.7109375" customWidth="1"/>
    <col min="11" max="11" width="13.7109375" customWidth="1"/>
    <col min="12" max="12" width="13.85546875" customWidth="1"/>
    <col min="13" max="13" width="11.140625" bestFit="1" customWidth="1"/>
  </cols>
  <sheetData>
    <row r="1" spans="1:13" ht="15.75" thickBot="1" x14ac:dyDescent="0.3">
      <c r="A1" s="107" t="s">
        <v>232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3"/>
    </row>
    <row r="2" spans="1:13" ht="105.75" thickBot="1" x14ac:dyDescent="0.3">
      <c r="A2" s="11" t="s">
        <v>0</v>
      </c>
      <c r="B2" s="12" t="s">
        <v>14</v>
      </c>
      <c r="C2" s="12" t="s">
        <v>240</v>
      </c>
      <c r="D2" s="12" t="s">
        <v>1</v>
      </c>
      <c r="E2" s="12" t="s">
        <v>243</v>
      </c>
      <c r="F2" s="12" t="s">
        <v>2</v>
      </c>
      <c r="G2" s="12" t="s">
        <v>3</v>
      </c>
      <c r="H2" s="12" t="s">
        <v>4</v>
      </c>
      <c r="I2" s="13" t="s">
        <v>5</v>
      </c>
      <c r="J2" s="13" t="s">
        <v>6</v>
      </c>
      <c r="K2" s="13" t="s">
        <v>7</v>
      </c>
      <c r="L2" s="13" t="s">
        <v>8</v>
      </c>
      <c r="M2" s="13" t="s">
        <v>9</v>
      </c>
    </row>
    <row r="3" spans="1:13" x14ac:dyDescent="0.25">
      <c r="A3" s="14">
        <v>1</v>
      </c>
      <c r="B3" s="15">
        <v>2</v>
      </c>
      <c r="C3" s="15"/>
      <c r="D3" s="15">
        <v>3</v>
      </c>
      <c r="E3" s="58"/>
      <c r="F3" s="15">
        <v>6</v>
      </c>
      <c r="G3" s="14">
        <v>7</v>
      </c>
      <c r="H3" s="15">
        <v>8</v>
      </c>
      <c r="I3" s="15">
        <v>9</v>
      </c>
      <c r="J3" s="14">
        <v>10</v>
      </c>
      <c r="K3" s="15">
        <v>11</v>
      </c>
      <c r="L3" s="15">
        <v>12</v>
      </c>
      <c r="M3" s="14">
        <v>13</v>
      </c>
    </row>
    <row r="4" spans="1:13" ht="78.75" x14ac:dyDescent="0.25">
      <c r="A4" s="16">
        <v>1</v>
      </c>
      <c r="B4" s="37" t="s">
        <v>140</v>
      </c>
      <c r="C4" s="57" t="s">
        <v>242</v>
      </c>
      <c r="D4" s="37" t="s">
        <v>241</v>
      </c>
      <c r="E4" s="59" t="s">
        <v>244</v>
      </c>
      <c r="F4" s="37" t="s">
        <v>12</v>
      </c>
      <c r="G4" s="25">
        <v>938</v>
      </c>
      <c r="H4" s="4">
        <f>I4-(I4*J4)</f>
        <v>12.879999999999999</v>
      </c>
      <c r="I4" s="4">
        <v>14</v>
      </c>
      <c r="J4" s="21">
        <v>0.08</v>
      </c>
      <c r="K4" s="4">
        <f>G4*H4</f>
        <v>12081.439999999999</v>
      </c>
      <c r="L4" s="4">
        <f>I4*G4</f>
        <v>13132</v>
      </c>
      <c r="M4" s="4">
        <f>G4</f>
        <v>938</v>
      </c>
    </row>
    <row r="5" spans="1:13" ht="90" x14ac:dyDescent="0.25">
      <c r="A5" s="22">
        <v>2</v>
      </c>
      <c r="B5" s="37" t="s">
        <v>141</v>
      </c>
      <c r="C5" s="57" t="s">
        <v>245</v>
      </c>
      <c r="D5" s="37" t="s">
        <v>241</v>
      </c>
      <c r="E5" s="59" t="s">
        <v>244</v>
      </c>
      <c r="F5" s="37" t="s">
        <v>12</v>
      </c>
      <c r="G5" s="25">
        <v>867</v>
      </c>
      <c r="H5" s="4">
        <f t="shared" ref="H5:H13" si="0">I5-(I5*J5)</f>
        <v>151.80000000000001</v>
      </c>
      <c r="I5" s="4">
        <v>165</v>
      </c>
      <c r="J5" s="38">
        <v>0.08</v>
      </c>
      <c r="K5" s="4">
        <f t="shared" ref="K5:K12" si="1">G5*H5</f>
        <v>131610.6</v>
      </c>
      <c r="L5" s="4">
        <f t="shared" ref="L5:L13" si="2">I5*G5</f>
        <v>143055</v>
      </c>
      <c r="M5" s="4">
        <f t="shared" ref="M5:M13" si="3">G5</f>
        <v>867</v>
      </c>
    </row>
    <row r="6" spans="1:13" ht="42.75" x14ac:dyDescent="0.25">
      <c r="A6" s="16">
        <v>3</v>
      </c>
      <c r="B6" s="37" t="s">
        <v>142</v>
      </c>
      <c r="C6" s="37"/>
      <c r="D6" s="35" t="s">
        <v>238</v>
      </c>
      <c r="E6" s="35"/>
      <c r="F6" s="37" t="s">
        <v>12</v>
      </c>
      <c r="G6" s="25">
        <v>909</v>
      </c>
      <c r="H6" s="4">
        <f t="shared" si="0"/>
        <v>115</v>
      </c>
      <c r="I6" s="4">
        <v>125</v>
      </c>
      <c r="J6" s="38">
        <v>0.08</v>
      </c>
      <c r="K6" s="4">
        <f t="shared" si="1"/>
        <v>104535</v>
      </c>
      <c r="L6" s="4">
        <f t="shared" si="2"/>
        <v>113625</v>
      </c>
      <c r="M6" s="4">
        <f t="shared" si="3"/>
        <v>909</v>
      </c>
    </row>
    <row r="7" spans="1:13" ht="28.5" x14ac:dyDescent="0.25">
      <c r="A7" s="22">
        <v>4</v>
      </c>
      <c r="B7" s="37" t="s">
        <v>143</v>
      </c>
      <c r="C7" s="37"/>
      <c r="D7" s="35" t="s">
        <v>220</v>
      </c>
      <c r="E7" s="35"/>
      <c r="F7" s="37" t="s">
        <v>12</v>
      </c>
      <c r="G7" s="25">
        <v>851</v>
      </c>
      <c r="H7" s="4">
        <f t="shared" si="0"/>
        <v>16.559999999999999</v>
      </c>
      <c r="I7" s="4">
        <v>18</v>
      </c>
      <c r="J7" s="38">
        <v>0.08</v>
      </c>
      <c r="K7" s="4">
        <f t="shared" si="1"/>
        <v>14092.56</v>
      </c>
      <c r="L7" s="4">
        <f t="shared" si="2"/>
        <v>15318</v>
      </c>
      <c r="M7" s="4">
        <f t="shared" si="3"/>
        <v>851</v>
      </c>
    </row>
    <row r="8" spans="1:13" ht="28.5" x14ac:dyDescent="0.25">
      <c r="A8" s="16">
        <v>5</v>
      </c>
      <c r="B8" s="37" t="s">
        <v>144</v>
      </c>
      <c r="C8" s="37"/>
      <c r="D8" s="9" t="s">
        <v>219</v>
      </c>
      <c r="E8" s="9"/>
      <c r="F8" s="37" t="s">
        <v>12</v>
      </c>
      <c r="G8" s="25">
        <v>940</v>
      </c>
      <c r="H8" s="4">
        <f t="shared" si="0"/>
        <v>8.2799999999999994</v>
      </c>
      <c r="I8" s="4">
        <v>9</v>
      </c>
      <c r="J8" s="38">
        <v>0.08</v>
      </c>
      <c r="K8" s="4">
        <f t="shared" si="1"/>
        <v>7783.2</v>
      </c>
      <c r="L8" s="4">
        <f t="shared" si="2"/>
        <v>8460</v>
      </c>
      <c r="M8" s="4">
        <f t="shared" si="3"/>
        <v>940</v>
      </c>
    </row>
    <row r="9" spans="1:13" ht="28.5" x14ac:dyDescent="0.25">
      <c r="A9" s="22">
        <v>6</v>
      </c>
      <c r="B9" s="37" t="s">
        <v>145</v>
      </c>
      <c r="C9" s="37"/>
      <c r="D9" s="35" t="s">
        <v>220</v>
      </c>
      <c r="E9" s="35"/>
      <c r="F9" s="37" t="s">
        <v>12</v>
      </c>
      <c r="G9" s="25">
        <v>874</v>
      </c>
      <c r="H9" s="4">
        <f t="shared" si="0"/>
        <v>23.92</v>
      </c>
      <c r="I9" s="4">
        <v>26</v>
      </c>
      <c r="J9" s="38">
        <v>0.08</v>
      </c>
      <c r="K9" s="4">
        <f t="shared" si="1"/>
        <v>20906.080000000002</v>
      </c>
      <c r="L9" s="4">
        <f t="shared" si="2"/>
        <v>22724</v>
      </c>
      <c r="M9" s="4">
        <f t="shared" si="3"/>
        <v>874</v>
      </c>
    </row>
    <row r="10" spans="1:13" ht="85.5" x14ac:dyDescent="0.25">
      <c r="A10" s="16">
        <v>7</v>
      </c>
      <c r="B10" s="37" t="s">
        <v>146</v>
      </c>
      <c r="C10" s="37"/>
      <c r="D10" s="23" t="s">
        <v>223</v>
      </c>
      <c r="E10" s="23"/>
      <c r="F10" s="37" t="s">
        <v>12</v>
      </c>
      <c r="G10" s="25">
        <v>10</v>
      </c>
      <c r="H10" s="4">
        <f t="shared" si="0"/>
        <v>14.72</v>
      </c>
      <c r="I10" s="4">
        <v>16</v>
      </c>
      <c r="J10" s="38">
        <v>0.08</v>
      </c>
      <c r="K10" s="4">
        <f t="shared" si="1"/>
        <v>147.20000000000002</v>
      </c>
      <c r="L10" s="4">
        <f t="shared" si="2"/>
        <v>160</v>
      </c>
      <c r="M10" s="4">
        <f t="shared" si="3"/>
        <v>10</v>
      </c>
    </row>
    <row r="11" spans="1:13" ht="28.5" x14ac:dyDescent="0.25">
      <c r="A11" s="22">
        <v>8</v>
      </c>
      <c r="B11" s="37" t="s">
        <v>147</v>
      </c>
      <c r="C11" s="37"/>
      <c r="D11" s="9" t="s">
        <v>219</v>
      </c>
      <c r="E11" s="9"/>
      <c r="F11" s="37" t="s">
        <v>12</v>
      </c>
      <c r="G11" s="25">
        <v>1343</v>
      </c>
      <c r="H11" s="4">
        <f t="shared" si="0"/>
        <v>1.84</v>
      </c>
      <c r="I11" s="4">
        <v>2</v>
      </c>
      <c r="J11" s="38">
        <v>0.08</v>
      </c>
      <c r="K11" s="4">
        <f t="shared" si="1"/>
        <v>2471.12</v>
      </c>
      <c r="L11" s="4">
        <f t="shared" si="2"/>
        <v>2686</v>
      </c>
      <c r="M11" s="4">
        <f t="shared" si="3"/>
        <v>1343</v>
      </c>
    </row>
    <row r="12" spans="1:13" ht="85.5" x14ac:dyDescent="0.25">
      <c r="A12" s="16">
        <v>9</v>
      </c>
      <c r="B12" s="37" t="s">
        <v>148</v>
      </c>
      <c r="C12" s="37"/>
      <c r="D12" s="23" t="s">
        <v>223</v>
      </c>
      <c r="E12" s="23"/>
      <c r="F12" s="37" t="s">
        <v>12</v>
      </c>
      <c r="G12" s="25">
        <v>20</v>
      </c>
      <c r="H12" s="4">
        <f t="shared" si="0"/>
        <v>3.8499999999999996</v>
      </c>
      <c r="I12" s="4">
        <v>5</v>
      </c>
      <c r="J12" s="21">
        <v>0.23</v>
      </c>
      <c r="K12" s="4">
        <f t="shared" si="1"/>
        <v>77</v>
      </c>
      <c r="L12" s="4">
        <f t="shared" si="2"/>
        <v>100</v>
      </c>
      <c r="M12" s="4">
        <f t="shared" si="3"/>
        <v>20</v>
      </c>
    </row>
    <row r="13" spans="1:13" x14ac:dyDescent="0.25">
      <c r="A13" s="22">
        <v>10</v>
      </c>
      <c r="B13" s="37" t="s">
        <v>149</v>
      </c>
      <c r="C13" s="37"/>
      <c r="D13" s="35" t="s">
        <v>237</v>
      </c>
      <c r="E13" s="35"/>
      <c r="F13" s="37" t="s">
        <v>44</v>
      </c>
      <c r="G13" s="25">
        <v>948</v>
      </c>
      <c r="H13" s="4">
        <f t="shared" si="0"/>
        <v>2.2999999999999998</v>
      </c>
      <c r="I13" s="4">
        <v>2.5</v>
      </c>
      <c r="J13" s="38">
        <v>0.08</v>
      </c>
      <c r="K13" s="4">
        <f>G13*H13</f>
        <v>2180.3999999999996</v>
      </c>
      <c r="L13" s="4">
        <f t="shared" si="2"/>
        <v>2370</v>
      </c>
      <c r="M13" s="4">
        <f t="shared" si="3"/>
        <v>948</v>
      </c>
    </row>
    <row r="14" spans="1:13" x14ac:dyDescent="0.25">
      <c r="J14" t="s">
        <v>239</v>
      </c>
      <c r="K14" s="53">
        <f>SUM(K4:K13)</f>
        <v>295884.60000000009</v>
      </c>
      <c r="L14" s="53">
        <f>SUM(L4:L13)</f>
        <v>321630</v>
      </c>
      <c r="M14" t="s">
        <v>239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7"/>
  <sheetViews>
    <sheetView tabSelected="1" topLeftCell="A69" workbookViewId="0">
      <selection activeCell="P6" sqref="P6"/>
    </sheetView>
  </sheetViews>
  <sheetFormatPr defaultRowHeight="14.25" x14ac:dyDescent="0.2"/>
  <cols>
    <col min="1" max="1" width="9.140625" style="3"/>
    <col min="2" max="3" width="18.5703125" style="3" customWidth="1"/>
    <col min="4" max="5" width="17.5703125" style="3" customWidth="1"/>
    <col min="6" max="6" width="7.85546875" style="3" customWidth="1"/>
    <col min="7" max="7" width="5.7109375" style="3" bestFit="1" customWidth="1"/>
    <col min="8" max="8" width="10.5703125" style="3" customWidth="1"/>
    <col min="9" max="9" width="9.140625" style="3"/>
    <col min="10" max="10" width="14.28515625" style="3" customWidth="1"/>
    <col min="11" max="11" width="13.42578125" style="3" customWidth="1"/>
    <col min="12" max="12" width="11.140625" style="3" customWidth="1"/>
    <col min="13" max="16384" width="9.140625" style="3"/>
  </cols>
  <sheetData>
    <row r="1" spans="1:12" x14ac:dyDescent="0.2">
      <c r="L1" s="3" t="s">
        <v>313</v>
      </c>
    </row>
    <row r="2" spans="1:12" ht="15.75" thickBot="1" x14ac:dyDescent="0.25">
      <c r="A2" s="107" t="s">
        <v>273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105.75" thickBot="1" x14ac:dyDescent="0.25">
      <c r="A3" s="11" t="s">
        <v>0</v>
      </c>
      <c r="B3" s="12" t="s">
        <v>14</v>
      </c>
      <c r="C3" s="12" t="s">
        <v>240</v>
      </c>
      <c r="D3" s="12" t="s">
        <v>1</v>
      </c>
      <c r="E3" s="12" t="s">
        <v>271</v>
      </c>
      <c r="F3" s="12" t="s">
        <v>2</v>
      </c>
      <c r="G3" s="12" t="s">
        <v>3</v>
      </c>
      <c r="H3" s="12" t="s">
        <v>4</v>
      </c>
      <c r="I3" s="13" t="s">
        <v>6</v>
      </c>
      <c r="J3" s="13" t="s">
        <v>7</v>
      </c>
      <c r="K3" s="13" t="s">
        <v>280</v>
      </c>
      <c r="L3" s="13" t="s">
        <v>9</v>
      </c>
    </row>
    <row r="4" spans="1:12" ht="15" x14ac:dyDescent="0.2">
      <c r="A4" s="14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4">
        <v>7</v>
      </c>
      <c r="H4" s="15">
        <v>8</v>
      </c>
      <c r="I4" s="14">
        <v>9</v>
      </c>
      <c r="J4" s="15">
        <v>10</v>
      </c>
      <c r="K4" s="15">
        <v>11</v>
      </c>
      <c r="L4" s="14">
        <v>12</v>
      </c>
    </row>
    <row r="5" spans="1:12" ht="85.5" x14ac:dyDescent="0.2">
      <c r="A5" s="16">
        <v>1</v>
      </c>
      <c r="B5" s="71" t="s">
        <v>140</v>
      </c>
      <c r="C5" s="71" t="s">
        <v>264</v>
      </c>
      <c r="D5" s="94" t="s">
        <v>291</v>
      </c>
      <c r="E5" s="89" t="s">
        <v>309</v>
      </c>
      <c r="F5" s="75" t="s">
        <v>12</v>
      </c>
      <c r="G5" s="39">
        <v>630</v>
      </c>
      <c r="H5" s="41"/>
      <c r="I5" s="42"/>
      <c r="J5" s="41"/>
      <c r="K5" s="41"/>
      <c r="L5" s="85">
        <v>630</v>
      </c>
    </row>
    <row r="6" spans="1:12" ht="85.5" x14ac:dyDescent="0.2">
      <c r="A6" s="22">
        <v>2</v>
      </c>
      <c r="B6" s="71" t="s">
        <v>141</v>
      </c>
      <c r="C6" s="71" t="s">
        <v>265</v>
      </c>
      <c r="D6" s="94" t="s">
        <v>291</v>
      </c>
      <c r="E6" s="89" t="s">
        <v>310</v>
      </c>
      <c r="F6" s="75" t="s">
        <v>12</v>
      </c>
      <c r="G6" s="39">
        <v>556</v>
      </c>
      <c r="H6" s="41"/>
      <c r="I6" s="42"/>
      <c r="J6" s="41"/>
      <c r="K6" s="41"/>
      <c r="L6" s="85">
        <v>556</v>
      </c>
    </row>
    <row r="7" spans="1:12" ht="99.75" x14ac:dyDescent="0.2">
      <c r="A7" s="16">
        <v>3</v>
      </c>
      <c r="B7" s="71" t="s">
        <v>150</v>
      </c>
      <c r="C7" s="71" t="s">
        <v>266</v>
      </c>
      <c r="D7" s="94" t="s">
        <v>302</v>
      </c>
      <c r="E7" s="89" t="s">
        <v>282</v>
      </c>
      <c r="F7" s="75" t="s">
        <v>12</v>
      </c>
      <c r="G7" s="39">
        <v>21</v>
      </c>
      <c r="H7" s="41"/>
      <c r="I7" s="42"/>
      <c r="J7" s="41"/>
      <c r="K7" s="41"/>
      <c r="L7" s="85">
        <v>50</v>
      </c>
    </row>
    <row r="8" spans="1:12" ht="85.5" x14ac:dyDescent="0.2">
      <c r="A8" s="22">
        <v>4</v>
      </c>
      <c r="B8" s="71" t="s">
        <v>151</v>
      </c>
      <c r="C8" s="71"/>
      <c r="D8" s="94" t="s">
        <v>291</v>
      </c>
      <c r="E8" s="89" t="s">
        <v>282</v>
      </c>
      <c r="F8" s="75" t="s">
        <v>12</v>
      </c>
      <c r="G8" s="39">
        <v>48</v>
      </c>
      <c r="H8" s="41"/>
      <c r="I8" s="42"/>
      <c r="J8" s="41"/>
      <c r="K8" s="41"/>
      <c r="L8" s="85">
        <v>48</v>
      </c>
    </row>
    <row r="9" spans="1:12" ht="85.5" x14ac:dyDescent="0.2">
      <c r="A9" s="16">
        <v>5</v>
      </c>
      <c r="B9" s="61" t="s">
        <v>208</v>
      </c>
      <c r="C9" s="61"/>
      <c r="D9" s="94" t="s">
        <v>291</v>
      </c>
      <c r="E9" s="89" t="s">
        <v>284</v>
      </c>
      <c r="F9" s="75" t="s">
        <v>12</v>
      </c>
      <c r="G9" s="39">
        <v>501</v>
      </c>
      <c r="H9" s="41"/>
      <c r="I9" s="42"/>
      <c r="J9" s="41"/>
      <c r="K9" s="41"/>
      <c r="L9" s="85">
        <v>501</v>
      </c>
    </row>
    <row r="10" spans="1:12" ht="85.5" x14ac:dyDescent="0.2">
      <c r="A10" s="22">
        <v>6</v>
      </c>
      <c r="B10" s="72" t="s">
        <v>142</v>
      </c>
      <c r="C10" s="72"/>
      <c r="D10" s="94" t="s">
        <v>303</v>
      </c>
      <c r="E10" s="89" t="s">
        <v>284</v>
      </c>
      <c r="F10" s="75" t="s">
        <v>12</v>
      </c>
      <c r="G10" s="39">
        <v>504</v>
      </c>
      <c r="H10" s="41"/>
      <c r="I10" s="42"/>
      <c r="J10" s="41"/>
      <c r="K10" s="41"/>
      <c r="L10" s="85">
        <v>504</v>
      </c>
    </row>
    <row r="11" spans="1:12" ht="85.5" x14ac:dyDescent="0.2">
      <c r="A11" s="16">
        <v>7</v>
      </c>
      <c r="B11" s="72" t="s">
        <v>152</v>
      </c>
      <c r="C11" s="72"/>
      <c r="D11" s="94" t="s">
        <v>303</v>
      </c>
      <c r="E11" s="89" t="s">
        <v>282</v>
      </c>
      <c r="F11" s="76" t="s">
        <v>12</v>
      </c>
      <c r="G11" s="39">
        <v>70</v>
      </c>
      <c r="H11" s="41"/>
      <c r="I11" s="42"/>
      <c r="J11" s="41"/>
      <c r="K11" s="41"/>
      <c r="L11" s="85">
        <v>40</v>
      </c>
    </row>
    <row r="12" spans="1:12" ht="85.5" x14ac:dyDescent="0.2">
      <c r="A12" s="22">
        <v>8</v>
      </c>
      <c r="B12" s="92" t="s">
        <v>285</v>
      </c>
      <c r="C12" s="71"/>
      <c r="D12" s="94" t="s">
        <v>291</v>
      </c>
      <c r="E12" s="89" t="s">
        <v>282</v>
      </c>
      <c r="F12" s="75" t="s">
        <v>12</v>
      </c>
      <c r="G12" s="39">
        <v>182</v>
      </c>
      <c r="H12" s="41"/>
      <c r="I12" s="42"/>
      <c r="J12" s="41"/>
      <c r="K12" s="41"/>
      <c r="L12" s="85">
        <v>90</v>
      </c>
    </row>
    <row r="13" spans="1:12" ht="85.5" x14ac:dyDescent="0.2">
      <c r="A13" s="16">
        <v>9</v>
      </c>
      <c r="B13" s="92" t="s">
        <v>286</v>
      </c>
      <c r="C13" s="71"/>
      <c r="D13" s="94" t="s">
        <v>291</v>
      </c>
      <c r="E13" s="89" t="s">
        <v>282</v>
      </c>
      <c r="F13" s="75" t="s">
        <v>12</v>
      </c>
      <c r="G13" s="39">
        <v>91</v>
      </c>
      <c r="H13" s="41"/>
      <c r="I13" s="42"/>
      <c r="J13" s="41"/>
      <c r="K13" s="41"/>
      <c r="L13" s="85">
        <v>50</v>
      </c>
    </row>
    <row r="14" spans="1:12" ht="85.5" x14ac:dyDescent="0.2">
      <c r="A14" s="22">
        <v>10</v>
      </c>
      <c r="B14" s="71" t="s">
        <v>155</v>
      </c>
      <c r="C14" s="71"/>
      <c r="D14" s="94" t="s">
        <v>291</v>
      </c>
      <c r="E14" s="89" t="s">
        <v>282</v>
      </c>
      <c r="F14" s="75" t="s">
        <v>12</v>
      </c>
      <c r="G14" s="39">
        <v>71</v>
      </c>
      <c r="H14" s="41"/>
      <c r="I14" s="42"/>
      <c r="J14" s="41"/>
      <c r="K14" s="41"/>
      <c r="L14" s="85">
        <v>71</v>
      </c>
    </row>
    <row r="15" spans="1:12" ht="85.5" x14ac:dyDescent="0.2">
      <c r="A15" s="16">
        <v>11</v>
      </c>
      <c r="B15" s="71" t="s">
        <v>156</v>
      </c>
      <c r="C15" s="71"/>
      <c r="D15" s="94" t="s">
        <v>291</v>
      </c>
      <c r="E15" s="89" t="s">
        <v>282</v>
      </c>
      <c r="F15" s="75" t="s">
        <v>12</v>
      </c>
      <c r="G15" s="39">
        <v>67</v>
      </c>
      <c r="H15" s="41"/>
      <c r="I15" s="42"/>
      <c r="J15" s="41"/>
      <c r="K15" s="41"/>
      <c r="L15" s="85">
        <v>67</v>
      </c>
    </row>
    <row r="16" spans="1:12" ht="85.5" x14ac:dyDescent="0.2">
      <c r="A16" s="22">
        <v>12</v>
      </c>
      <c r="B16" s="72" t="s">
        <v>157</v>
      </c>
      <c r="C16" s="72"/>
      <c r="D16" s="94" t="s">
        <v>291</v>
      </c>
      <c r="E16" s="89" t="s">
        <v>282</v>
      </c>
      <c r="F16" s="76" t="s">
        <v>10</v>
      </c>
      <c r="G16" s="39">
        <v>41</v>
      </c>
      <c r="H16" s="41"/>
      <c r="I16" s="42"/>
      <c r="J16" s="41"/>
      <c r="K16" s="41"/>
      <c r="L16" s="85">
        <v>41</v>
      </c>
    </row>
    <row r="17" spans="1:12" ht="85.5" x14ac:dyDescent="0.2">
      <c r="A17" s="16">
        <v>13</v>
      </c>
      <c r="B17" s="71" t="s">
        <v>267</v>
      </c>
      <c r="C17" s="71" t="s">
        <v>272</v>
      </c>
      <c r="D17" s="94" t="s">
        <v>291</v>
      </c>
      <c r="E17" s="89" t="s">
        <v>282</v>
      </c>
      <c r="F17" s="75" t="s">
        <v>12</v>
      </c>
      <c r="G17" s="39">
        <v>456</v>
      </c>
      <c r="H17" s="41"/>
      <c r="I17" s="42"/>
      <c r="J17" s="41"/>
      <c r="K17" s="41"/>
      <c r="L17" s="85">
        <v>456</v>
      </c>
    </row>
    <row r="18" spans="1:12" ht="85.5" x14ac:dyDescent="0.2">
      <c r="A18" s="22">
        <v>14</v>
      </c>
      <c r="B18" s="71" t="s">
        <v>261</v>
      </c>
      <c r="C18" s="71"/>
      <c r="D18" s="94" t="s">
        <v>291</v>
      </c>
      <c r="E18" s="89" t="s">
        <v>281</v>
      </c>
      <c r="F18" s="75" t="s">
        <v>12</v>
      </c>
      <c r="G18" s="39">
        <v>53</v>
      </c>
      <c r="H18" s="41"/>
      <c r="I18" s="42"/>
      <c r="J18" s="41"/>
      <c r="K18" s="41"/>
      <c r="L18" s="85">
        <v>53</v>
      </c>
    </row>
    <row r="19" spans="1:12" ht="85.5" x14ac:dyDescent="0.2">
      <c r="A19" s="16">
        <v>15</v>
      </c>
      <c r="B19" s="72" t="s">
        <v>214</v>
      </c>
      <c r="C19" s="72"/>
      <c r="D19" s="94" t="s">
        <v>291</v>
      </c>
      <c r="E19" s="89" t="s">
        <v>311</v>
      </c>
      <c r="F19" s="75" t="s">
        <v>12</v>
      </c>
      <c r="G19" s="39">
        <v>2</v>
      </c>
      <c r="H19" s="41"/>
      <c r="I19" s="42"/>
      <c r="J19" s="41"/>
      <c r="K19" s="41"/>
      <c r="L19" s="85">
        <v>2</v>
      </c>
    </row>
    <row r="20" spans="1:12" ht="85.5" x14ac:dyDescent="0.2">
      <c r="A20" s="22">
        <v>16</v>
      </c>
      <c r="B20" s="72" t="s">
        <v>159</v>
      </c>
      <c r="C20" s="72"/>
      <c r="D20" s="94" t="s">
        <v>291</v>
      </c>
      <c r="E20" s="89" t="s">
        <v>282</v>
      </c>
      <c r="F20" s="76" t="s">
        <v>12</v>
      </c>
      <c r="G20" s="39">
        <v>28</v>
      </c>
      <c r="H20" s="41"/>
      <c r="I20" s="42"/>
      <c r="J20" s="41"/>
      <c r="K20" s="41"/>
      <c r="L20" s="85">
        <v>28</v>
      </c>
    </row>
    <row r="21" spans="1:12" ht="85.5" x14ac:dyDescent="0.2">
      <c r="A21" s="16">
        <v>17</v>
      </c>
      <c r="B21" s="73" t="s">
        <v>215</v>
      </c>
      <c r="C21" s="73"/>
      <c r="D21" s="94" t="s">
        <v>291</v>
      </c>
      <c r="E21" s="89" t="s">
        <v>289</v>
      </c>
      <c r="F21" s="75" t="s">
        <v>12</v>
      </c>
      <c r="G21" s="39">
        <v>1</v>
      </c>
      <c r="H21" s="41"/>
      <c r="I21" s="42"/>
      <c r="J21" s="41"/>
      <c r="K21" s="41"/>
      <c r="L21" s="85">
        <v>1</v>
      </c>
    </row>
    <row r="22" spans="1:12" ht="85.5" x14ac:dyDescent="0.2">
      <c r="A22" s="22">
        <v>18</v>
      </c>
      <c r="B22" s="71" t="s">
        <v>160</v>
      </c>
      <c r="C22" s="71"/>
      <c r="D22" s="94" t="s">
        <v>291</v>
      </c>
      <c r="E22" s="89" t="s">
        <v>282</v>
      </c>
      <c r="F22" s="75" t="s">
        <v>12</v>
      </c>
      <c r="G22" s="39">
        <v>58</v>
      </c>
      <c r="H22" s="41"/>
      <c r="I22" s="42"/>
      <c r="J22" s="41"/>
      <c r="K22" s="41"/>
      <c r="L22" s="85">
        <v>58</v>
      </c>
    </row>
    <row r="23" spans="1:12" ht="85.5" x14ac:dyDescent="0.2">
      <c r="A23" s="16">
        <v>19</v>
      </c>
      <c r="B23" s="71" t="s">
        <v>161</v>
      </c>
      <c r="C23" s="71"/>
      <c r="D23" s="94" t="s">
        <v>291</v>
      </c>
      <c r="E23" s="89" t="s">
        <v>282</v>
      </c>
      <c r="F23" s="75" t="s">
        <v>12</v>
      </c>
      <c r="G23" s="39">
        <v>101</v>
      </c>
      <c r="H23" s="41"/>
      <c r="I23" s="42"/>
      <c r="J23" s="41"/>
      <c r="K23" s="41"/>
      <c r="L23" s="85">
        <v>101</v>
      </c>
    </row>
    <row r="24" spans="1:12" ht="85.5" x14ac:dyDescent="0.2">
      <c r="A24" s="22">
        <v>20</v>
      </c>
      <c r="B24" s="73" t="s">
        <v>307</v>
      </c>
      <c r="C24" s="73"/>
      <c r="D24" s="94" t="s">
        <v>291</v>
      </c>
      <c r="E24" s="89" t="s">
        <v>312</v>
      </c>
      <c r="F24" s="75" t="s">
        <v>12</v>
      </c>
      <c r="G24" s="39">
        <v>418</v>
      </c>
      <c r="H24" s="41"/>
      <c r="I24" s="42"/>
      <c r="J24" s="41"/>
      <c r="K24" s="41"/>
      <c r="L24" s="85">
        <v>418</v>
      </c>
    </row>
    <row r="25" spans="1:12" ht="85.5" x14ac:dyDescent="0.2">
      <c r="A25" s="16">
        <v>21</v>
      </c>
      <c r="B25" s="71" t="s">
        <v>149</v>
      </c>
      <c r="C25" s="71"/>
      <c r="D25" s="94" t="s">
        <v>304</v>
      </c>
      <c r="E25" s="89" t="s">
        <v>309</v>
      </c>
      <c r="F25" s="75" t="s">
        <v>12</v>
      </c>
      <c r="G25" s="39">
        <v>575</v>
      </c>
      <c r="H25" s="41"/>
      <c r="I25" s="42"/>
      <c r="J25" s="41"/>
      <c r="K25" s="41"/>
      <c r="L25" s="85">
        <v>575</v>
      </c>
    </row>
    <row r="26" spans="1:12" ht="85.5" x14ac:dyDescent="0.2">
      <c r="A26" s="22">
        <v>22</v>
      </c>
      <c r="B26" s="72" t="s">
        <v>162</v>
      </c>
      <c r="C26" s="72"/>
      <c r="D26" s="94" t="s">
        <v>291</v>
      </c>
      <c r="E26" s="89" t="s">
        <v>282</v>
      </c>
      <c r="F26" s="76" t="s">
        <v>12</v>
      </c>
      <c r="G26" s="39">
        <v>34</v>
      </c>
      <c r="H26" s="41"/>
      <c r="I26" s="42"/>
      <c r="J26" s="41"/>
      <c r="K26" s="41"/>
      <c r="L26" s="85">
        <v>15</v>
      </c>
    </row>
    <row r="27" spans="1:12" ht="85.5" x14ac:dyDescent="0.2">
      <c r="A27" s="16">
        <v>23</v>
      </c>
      <c r="B27" s="72" t="s">
        <v>163</v>
      </c>
      <c r="C27" s="72"/>
      <c r="D27" s="94" t="s">
        <v>291</v>
      </c>
      <c r="E27" s="89" t="s">
        <v>282</v>
      </c>
      <c r="F27" s="76" t="s">
        <v>12</v>
      </c>
      <c r="G27" s="39">
        <v>34</v>
      </c>
      <c r="H27" s="41"/>
      <c r="I27" s="42"/>
      <c r="J27" s="41"/>
      <c r="K27" s="41"/>
      <c r="L27" s="85">
        <v>15</v>
      </c>
    </row>
    <row r="28" spans="1:12" ht="85.5" x14ac:dyDescent="0.2">
      <c r="A28" s="22">
        <v>24</v>
      </c>
      <c r="B28" s="72" t="s">
        <v>164</v>
      </c>
      <c r="C28" s="72"/>
      <c r="D28" s="94" t="s">
        <v>291</v>
      </c>
      <c r="E28" s="89" t="s">
        <v>282</v>
      </c>
      <c r="F28" s="76" t="s">
        <v>12</v>
      </c>
      <c r="G28" s="39">
        <v>35</v>
      </c>
      <c r="H28" s="41"/>
      <c r="I28" s="42"/>
      <c r="J28" s="41"/>
      <c r="K28" s="41"/>
      <c r="L28" s="85">
        <v>15</v>
      </c>
    </row>
    <row r="29" spans="1:12" ht="85.5" x14ac:dyDescent="0.2">
      <c r="A29" s="16">
        <v>25</v>
      </c>
      <c r="B29" s="72" t="s">
        <v>165</v>
      </c>
      <c r="C29" s="72"/>
      <c r="D29" s="94" t="s">
        <v>291</v>
      </c>
      <c r="E29" s="89" t="s">
        <v>282</v>
      </c>
      <c r="F29" s="76">
        <v>20</v>
      </c>
      <c r="G29" s="39">
        <v>71</v>
      </c>
      <c r="H29" s="41"/>
      <c r="I29" s="42"/>
      <c r="J29" s="41"/>
      <c r="K29" s="41"/>
      <c r="L29" s="85">
        <v>40</v>
      </c>
    </row>
    <row r="30" spans="1:12" ht="85.5" x14ac:dyDescent="0.2">
      <c r="A30" s="22">
        <v>26</v>
      </c>
      <c r="B30" s="72" t="s">
        <v>166</v>
      </c>
      <c r="C30" s="72"/>
      <c r="D30" s="94" t="s">
        <v>291</v>
      </c>
      <c r="E30" s="89" t="s">
        <v>282</v>
      </c>
      <c r="F30" s="76" t="s">
        <v>12</v>
      </c>
      <c r="G30" s="39">
        <v>79</v>
      </c>
      <c r="H30" s="41"/>
      <c r="I30" s="42"/>
      <c r="J30" s="41"/>
      <c r="K30" s="41"/>
      <c r="L30" s="85">
        <v>40</v>
      </c>
    </row>
    <row r="31" spans="1:12" ht="85.5" x14ac:dyDescent="0.2">
      <c r="A31" s="16">
        <v>27</v>
      </c>
      <c r="B31" s="72" t="s">
        <v>92</v>
      </c>
      <c r="C31" s="72"/>
      <c r="D31" s="94" t="s">
        <v>291</v>
      </c>
      <c r="E31" s="89" t="s">
        <v>282</v>
      </c>
      <c r="F31" s="76" t="s">
        <v>12</v>
      </c>
      <c r="G31" s="39">
        <v>32</v>
      </c>
      <c r="H31" s="41"/>
      <c r="I31" s="42"/>
      <c r="J31" s="41"/>
      <c r="K31" s="41"/>
      <c r="L31" s="85">
        <v>40</v>
      </c>
    </row>
    <row r="32" spans="1:12" ht="85.5" x14ac:dyDescent="0.2">
      <c r="A32" s="22">
        <v>28</v>
      </c>
      <c r="B32" s="72" t="s">
        <v>167</v>
      </c>
      <c r="C32" s="72"/>
      <c r="D32" s="94" t="s">
        <v>291</v>
      </c>
      <c r="E32" s="89" t="s">
        <v>282</v>
      </c>
      <c r="F32" s="76" t="s">
        <v>12</v>
      </c>
      <c r="G32" s="39">
        <v>30</v>
      </c>
      <c r="H32" s="41"/>
      <c r="I32" s="42"/>
      <c r="J32" s="41"/>
      <c r="K32" s="41"/>
      <c r="L32" s="85">
        <v>15</v>
      </c>
    </row>
    <row r="33" spans="1:12" ht="85.5" x14ac:dyDescent="0.2">
      <c r="A33" s="16">
        <v>29</v>
      </c>
      <c r="B33" s="72" t="s">
        <v>168</v>
      </c>
      <c r="C33" s="72"/>
      <c r="D33" s="94" t="s">
        <v>291</v>
      </c>
      <c r="E33" s="89" t="s">
        <v>282</v>
      </c>
      <c r="F33" s="76" t="s">
        <v>12</v>
      </c>
      <c r="G33" s="39">
        <v>30</v>
      </c>
      <c r="H33" s="41"/>
      <c r="I33" s="42"/>
      <c r="J33" s="41"/>
      <c r="K33" s="41"/>
      <c r="L33" s="85">
        <v>15</v>
      </c>
    </row>
    <row r="34" spans="1:12" ht="85.5" x14ac:dyDescent="0.2">
      <c r="A34" s="22">
        <v>30</v>
      </c>
      <c r="B34" s="72" t="s">
        <v>169</v>
      </c>
      <c r="C34" s="72"/>
      <c r="D34" s="94" t="s">
        <v>291</v>
      </c>
      <c r="E34" s="89" t="s">
        <v>282</v>
      </c>
      <c r="F34" s="76" t="s">
        <v>12</v>
      </c>
      <c r="G34" s="39">
        <v>30</v>
      </c>
      <c r="H34" s="41"/>
      <c r="I34" s="42"/>
      <c r="J34" s="41"/>
      <c r="K34" s="41"/>
      <c r="L34" s="85">
        <v>15</v>
      </c>
    </row>
    <row r="35" spans="1:12" ht="85.5" x14ac:dyDescent="0.2">
      <c r="A35" s="16">
        <v>31</v>
      </c>
      <c r="B35" s="72" t="s">
        <v>170</v>
      </c>
      <c r="C35" s="72"/>
      <c r="D35" s="94" t="s">
        <v>291</v>
      </c>
      <c r="E35" s="89" t="s">
        <v>282</v>
      </c>
      <c r="F35" s="76" t="s">
        <v>12</v>
      </c>
      <c r="G35" s="39">
        <v>58</v>
      </c>
      <c r="H35" s="41"/>
      <c r="I35" s="42"/>
      <c r="J35" s="41"/>
      <c r="K35" s="41"/>
      <c r="L35" s="85">
        <v>45</v>
      </c>
    </row>
    <row r="36" spans="1:12" ht="85.5" x14ac:dyDescent="0.2">
      <c r="A36" s="22">
        <v>32</v>
      </c>
      <c r="B36" s="72" t="s">
        <v>171</v>
      </c>
      <c r="C36" s="72"/>
      <c r="D36" s="94" t="s">
        <v>291</v>
      </c>
      <c r="E36" s="89" t="s">
        <v>282</v>
      </c>
      <c r="F36" s="76" t="s">
        <v>12</v>
      </c>
      <c r="G36" s="39">
        <v>60</v>
      </c>
      <c r="H36" s="41"/>
      <c r="I36" s="42"/>
      <c r="J36" s="41"/>
      <c r="K36" s="41"/>
      <c r="L36" s="85">
        <v>45</v>
      </c>
    </row>
    <row r="37" spans="1:12" ht="85.5" x14ac:dyDescent="0.2">
      <c r="A37" s="16">
        <v>33</v>
      </c>
      <c r="B37" s="72" t="s">
        <v>268</v>
      </c>
      <c r="C37" s="72"/>
      <c r="D37" s="105" t="s">
        <v>305</v>
      </c>
      <c r="E37" s="89" t="s">
        <v>282</v>
      </c>
      <c r="F37" s="76" t="s">
        <v>12</v>
      </c>
      <c r="G37" s="39">
        <v>8</v>
      </c>
      <c r="H37" s="41"/>
      <c r="I37" s="42"/>
      <c r="J37" s="41"/>
      <c r="K37" s="41"/>
      <c r="L37" s="85">
        <v>2</v>
      </c>
    </row>
    <row r="38" spans="1:12" ht="85.5" x14ac:dyDescent="0.2">
      <c r="A38" s="22">
        <v>34</v>
      </c>
      <c r="B38" s="72" t="s">
        <v>172</v>
      </c>
      <c r="C38" s="72"/>
      <c r="D38" s="105" t="s">
        <v>305</v>
      </c>
      <c r="E38" s="89" t="s">
        <v>282</v>
      </c>
      <c r="F38" s="76" t="s">
        <v>12</v>
      </c>
      <c r="G38" s="39">
        <v>17</v>
      </c>
      <c r="H38" s="41"/>
      <c r="I38" s="42"/>
      <c r="J38" s="41"/>
      <c r="K38" s="41"/>
      <c r="L38" s="85">
        <v>5</v>
      </c>
    </row>
    <row r="39" spans="1:12" ht="85.5" x14ac:dyDescent="0.2">
      <c r="A39" s="16">
        <v>35</v>
      </c>
      <c r="B39" s="72" t="s">
        <v>173</v>
      </c>
      <c r="C39" s="72"/>
      <c r="D39" s="94" t="s">
        <v>291</v>
      </c>
      <c r="E39" s="89" t="s">
        <v>282</v>
      </c>
      <c r="F39" s="76" t="s">
        <v>12</v>
      </c>
      <c r="G39" s="39">
        <v>9</v>
      </c>
      <c r="H39" s="41"/>
      <c r="I39" s="42"/>
      <c r="J39" s="41"/>
      <c r="K39" s="41"/>
      <c r="L39" s="85">
        <v>9</v>
      </c>
    </row>
    <row r="40" spans="1:12" ht="85.5" x14ac:dyDescent="0.2">
      <c r="A40" s="22">
        <v>36</v>
      </c>
      <c r="B40" s="72" t="s">
        <v>174</v>
      </c>
      <c r="C40" s="72"/>
      <c r="D40" s="94" t="s">
        <v>291</v>
      </c>
      <c r="E40" s="89" t="s">
        <v>282</v>
      </c>
      <c r="F40" s="76" t="s">
        <v>202</v>
      </c>
      <c r="G40" s="39">
        <v>24</v>
      </c>
      <c r="H40" s="41"/>
      <c r="I40" s="42"/>
      <c r="J40" s="41"/>
      <c r="K40" s="41"/>
      <c r="L40" s="85">
        <v>10</v>
      </c>
    </row>
    <row r="41" spans="1:12" ht="114" x14ac:dyDescent="0.2">
      <c r="A41" s="16">
        <v>37</v>
      </c>
      <c r="B41" s="71" t="s">
        <v>210</v>
      </c>
      <c r="C41" s="71"/>
      <c r="D41" s="101" t="s">
        <v>299</v>
      </c>
      <c r="E41" s="89" t="s">
        <v>287</v>
      </c>
      <c r="F41" s="76" t="s">
        <v>12</v>
      </c>
      <c r="G41" s="39">
        <v>7</v>
      </c>
      <c r="H41" s="41"/>
      <c r="I41" s="42"/>
      <c r="J41" s="41"/>
      <c r="K41" s="41"/>
      <c r="L41" s="85">
        <v>7</v>
      </c>
    </row>
    <row r="42" spans="1:12" ht="85.5" x14ac:dyDescent="0.2">
      <c r="A42" s="22">
        <v>38</v>
      </c>
      <c r="B42" s="71" t="s">
        <v>177</v>
      </c>
      <c r="C42" s="71"/>
      <c r="D42" s="94" t="s">
        <v>291</v>
      </c>
      <c r="E42" s="40" t="s">
        <v>282</v>
      </c>
      <c r="F42" s="76" t="s">
        <v>202</v>
      </c>
      <c r="G42" s="39">
        <v>50</v>
      </c>
      <c r="H42" s="41"/>
      <c r="I42" s="42"/>
      <c r="J42" s="41"/>
      <c r="K42" s="41"/>
      <c r="L42" s="85">
        <v>50</v>
      </c>
    </row>
    <row r="43" spans="1:12" ht="85.5" x14ac:dyDescent="0.2">
      <c r="A43" s="16">
        <v>39</v>
      </c>
      <c r="B43" s="71" t="s">
        <v>288</v>
      </c>
      <c r="C43" s="71"/>
      <c r="D43" s="105" t="s">
        <v>305</v>
      </c>
      <c r="E43" s="40" t="s">
        <v>282</v>
      </c>
      <c r="F43" s="76" t="s">
        <v>12</v>
      </c>
      <c r="G43" s="39">
        <v>15</v>
      </c>
      <c r="H43" s="41"/>
      <c r="I43" s="42"/>
      <c r="J43" s="41"/>
      <c r="K43" s="41"/>
      <c r="L43" s="85">
        <v>15</v>
      </c>
    </row>
    <row r="44" spans="1:12" ht="85.5" x14ac:dyDescent="0.2">
      <c r="A44" s="22">
        <v>40</v>
      </c>
      <c r="B44" s="71" t="s">
        <v>179</v>
      </c>
      <c r="C44" s="71"/>
      <c r="D44" s="43" t="s">
        <v>223</v>
      </c>
      <c r="E44" s="89" t="s">
        <v>282</v>
      </c>
      <c r="F44" s="75" t="s">
        <v>12</v>
      </c>
      <c r="G44" s="39">
        <v>16</v>
      </c>
      <c r="H44" s="41"/>
      <c r="I44" s="42"/>
      <c r="J44" s="41"/>
      <c r="K44" s="41"/>
      <c r="L44" s="85">
        <v>16</v>
      </c>
    </row>
    <row r="45" spans="1:12" ht="85.5" x14ac:dyDescent="0.2">
      <c r="A45" s="16">
        <v>41</v>
      </c>
      <c r="B45" s="72" t="s">
        <v>180</v>
      </c>
      <c r="C45" s="72"/>
      <c r="D45" s="94" t="s">
        <v>291</v>
      </c>
      <c r="E45" s="89" t="s">
        <v>282</v>
      </c>
      <c r="F45" s="75" t="s">
        <v>12</v>
      </c>
      <c r="G45" s="39">
        <v>34</v>
      </c>
      <c r="H45" s="41"/>
      <c r="I45" s="42"/>
      <c r="J45" s="41"/>
      <c r="K45" s="41"/>
      <c r="L45" s="85">
        <v>50</v>
      </c>
    </row>
    <row r="46" spans="1:12" ht="85.5" x14ac:dyDescent="0.2">
      <c r="A46" s="22">
        <v>42</v>
      </c>
      <c r="B46" s="72" t="s">
        <v>181</v>
      </c>
      <c r="C46" s="72"/>
      <c r="D46" s="94" t="s">
        <v>291</v>
      </c>
      <c r="E46" s="89" t="s">
        <v>282</v>
      </c>
      <c r="F46" s="75" t="s">
        <v>12</v>
      </c>
      <c r="G46" s="39">
        <v>42</v>
      </c>
      <c r="H46" s="41"/>
      <c r="I46" s="42"/>
      <c r="J46" s="41"/>
      <c r="K46" s="41"/>
      <c r="L46" s="85">
        <v>50</v>
      </c>
    </row>
    <row r="47" spans="1:12" ht="85.5" x14ac:dyDescent="0.2">
      <c r="A47" s="16">
        <v>43</v>
      </c>
      <c r="B47" s="72" t="s">
        <v>182</v>
      </c>
      <c r="C47" s="72"/>
      <c r="D47" s="94" t="s">
        <v>291</v>
      </c>
      <c r="E47" s="89" t="s">
        <v>282</v>
      </c>
      <c r="F47" s="75" t="s">
        <v>12</v>
      </c>
      <c r="G47" s="39">
        <v>11</v>
      </c>
      <c r="H47" s="41"/>
      <c r="I47" s="42"/>
      <c r="J47" s="41"/>
      <c r="K47" s="41"/>
      <c r="L47" s="85">
        <v>11</v>
      </c>
    </row>
    <row r="48" spans="1:12" ht="85.5" x14ac:dyDescent="0.2">
      <c r="A48" s="22">
        <v>44</v>
      </c>
      <c r="B48" s="72" t="s">
        <v>183</v>
      </c>
      <c r="C48" s="72"/>
      <c r="D48" s="94" t="s">
        <v>291</v>
      </c>
      <c r="E48" s="89" t="s">
        <v>282</v>
      </c>
      <c r="F48" s="75" t="s">
        <v>12</v>
      </c>
      <c r="G48" s="39">
        <v>33</v>
      </c>
      <c r="H48" s="41"/>
      <c r="I48" s="42"/>
      <c r="J48" s="41"/>
      <c r="K48" s="41"/>
      <c r="L48" s="85">
        <v>33</v>
      </c>
    </row>
    <row r="49" spans="1:12" ht="85.5" x14ac:dyDescent="0.2">
      <c r="A49" s="16">
        <v>45</v>
      </c>
      <c r="B49" s="72" t="s">
        <v>184</v>
      </c>
      <c r="C49" s="72"/>
      <c r="D49" s="94" t="s">
        <v>291</v>
      </c>
      <c r="E49" s="89" t="s">
        <v>282</v>
      </c>
      <c r="F49" s="75" t="s">
        <v>12</v>
      </c>
      <c r="G49" s="39">
        <v>154</v>
      </c>
      <c r="H49" s="41"/>
      <c r="I49" s="42"/>
      <c r="J49" s="41"/>
      <c r="K49" s="41"/>
      <c r="L49" s="85">
        <v>154</v>
      </c>
    </row>
    <row r="50" spans="1:12" ht="85.5" x14ac:dyDescent="0.2">
      <c r="A50" s="22">
        <v>46</v>
      </c>
      <c r="B50" s="72" t="s">
        <v>185</v>
      </c>
      <c r="C50" s="72"/>
      <c r="D50" s="94" t="s">
        <v>291</v>
      </c>
      <c r="E50" s="89" t="s">
        <v>282</v>
      </c>
      <c r="F50" s="76" t="s">
        <v>12</v>
      </c>
      <c r="G50" s="39">
        <v>34</v>
      </c>
      <c r="H50" s="41"/>
      <c r="I50" s="42"/>
      <c r="J50" s="41"/>
      <c r="K50" s="41"/>
      <c r="L50" s="85">
        <v>34</v>
      </c>
    </row>
    <row r="51" spans="1:12" ht="85.5" x14ac:dyDescent="0.2">
      <c r="A51" s="16">
        <v>47</v>
      </c>
      <c r="B51" s="72" t="s">
        <v>186</v>
      </c>
      <c r="C51" s="72"/>
      <c r="D51" s="94" t="s">
        <v>291</v>
      </c>
      <c r="E51" s="89" t="s">
        <v>282</v>
      </c>
      <c r="F51" s="76" t="s">
        <v>12</v>
      </c>
      <c r="G51" s="39">
        <v>288</v>
      </c>
      <c r="H51" s="41"/>
      <c r="I51" s="42"/>
      <c r="J51" s="41"/>
      <c r="K51" s="41"/>
      <c r="L51" s="85">
        <v>288</v>
      </c>
    </row>
    <row r="52" spans="1:12" ht="93" customHeight="1" x14ac:dyDescent="0.2">
      <c r="A52" s="22">
        <v>48</v>
      </c>
      <c r="B52" s="72" t="s">
        <v>187</v>
      </c>
      <c r="C52" s="72"/>
      <c r="D52" s="91" t="s">
        <v>223</v>
      </c>
      <c r="E52" s="89" t="s">
        <v>282</v>
      </c>
      <c r="F52" s="76" t="s">
        <v>12</v>
      </c>
      <c r="G52" s="39">
        <v>2</v>
      </c>
      <c r="H52" s="41"/>
      <c r="I52" s="42"/>
      <c r="J52" s="41"/>
      <c r="K52" s="41"/>
      <c r="L52" s="85">
        <v>2</v>
      </c>
    </row>
    <row r="53" spans="1:12" ht="85.5" x14ac:dyDescent="0.2">
      <c r="A53" s="16">
        <v>49</v>
      </c>
      <c r="B53" s="72" t="s">
        <v>188</v>
      </c>
      <c r="C53" s="72"/>
      <c r="D53" s="94" t="s">
        <v>291</v>
      </c>
      <c r="E53" s="89" t="s">
        <v>282</v>
      </c>
      <c r="F53" s="76" t="s">
        <v>12</v>
      </c>
      <c r="G53" s="39">
        <v>17</v>
      </c>
      <c r="H53" s="41"/>
      <c r="I53" s="42"/>
      <c r="J53" s="41"/>
      <c r="K53" s="41"/>
      <c r="L53" s="85">
        <v>17</v>
      </c>
    </row>
    <row r="54" spans="1:12" ht="85.5" x14ac:dyDescent="0.2">
      <c r="A54" s="22">
        <v>50</v>
      </c>
      <c r="B54" s="72" t="s">
        <v>189</v>
      </c>
      <c r="C54" s="72"/>
      <c r="D54" s="94" t="s">
        <v>291</v>
      </c>
      <c r="E54" s="89" t="s">
        <v>282</v>
      </c>
      <c r="F54" s="76" t="s">
        <v>12</v>
      </c>
      <c r="G54" s="39">
        <v>13</v>
      </c>
      <c r="H54" s="41"/>
      <c r="I54" s="42"/>
      <c r="J54" s="41"/>
      <c r="K54" s="41"/>
      <c r="L54" s="85">
        <v>13</v>
      </c>
    </row>
    <row r="55" spans="1:12" ht="85.5" x14ac:dyDescent="0.2">
      <c r="A55" s="16">
        <v>51</v>
      </c>
      <c r="B55" s="72" t="s">
        <v>190</v>
      </c>
      <c r="C55" s="72"/>
      <c r="D55" s="94" t="s">
        <v>291</v>
      </c>
      <c r="E55" s="89" t="s">
        <v>282</v>
      </c>
      <c r="F55" s="76" t="s">
        <v>12</v>
      </c>
      <c r="G55" s="39">
        <v>13</v>
      </c>
      <c r="H55" s="41"/>
      <c r="I55" s="42"/>
      <c r="J55" s="41"/>
      <c r="K55" s="41"/>
      <c r="L55" s="85">
        <v>13</v>
      </c>
    </row>
    <row r="56" spans="1:12" ht="85.5" x14ac:dyDescent="0.2">
      <c r="A56" s="22">
        <v>52</v>
      </c>
      <c r="B56" s="72" t="s">
        <v>191</v>
      </c>
      <c r="C56" s="72"/>
      <c r="D56" s="91" t="s">
        <v>223</v>
      </c>
      <c r="E56" s="89" t="s">
        <v>282</v>
      </c>
      <c r="F56" s="76" t="s">
        <v>12</v>
      </c>
      <c r="G56" s="39">
        <v>1</v>
      </c>
      <c r="H56" s="41"/>
      <c r="I56" s="42"/>
      <c r="J56" s="41"/>
      <c r="K56" s="41"/>
      <c r="L56" s="85">
        <v>1</v>
      </c>
    </row>
    <row r="57" spans="1:12" ht="85.5" x14ac:dyDescent="0.2">
      <c r="A57" s="16">
        <v>53</v>
      </c>
      <c r="B57" s="72" t="s">
        <v>192</v>
      </c>
      <c r="C57" s="72"/>
      <c r="D57" s="89" t="s">
        <v>297</v>
      </c>
      <c r="E57" s="89" t="s">
        <v>282</v>
      </c>
      <c r="F57" s="76" t="s">
        <v>12</v>
      </c>
      <c r="G57" s="39">
        <v>187</v>
      </c>
      <c r="H57" s="41"/>
      <c r="I57" s="42"/>
      <c r="J57" s="41"/>
      <c r="K57" s="41"/>
      <c r="L57" s="85">
        <v>187</v>
      </c>
    </row>
    <row r="58" spans="1:12" ht="85.5" x14ac:dyDescent="0.2">
      <c r="A58" s="22">
        <v>54</v>
      </c>
      <c r="B58" s="74" t="s">
        <v>193</v>
      </c>
      <c r="C58" s="74"/>
      <c r="D58" s="89" t="s">
        <v>308</v>
      </c>
      <c r="E58" s="40" t="s">
        <v>282</v>
      </c>
      <c r="F58" s="76" t="s">
        <v>12</v>
      </c>
      <c r="G58" s="39">
        <v>22</v>
      </c>
      <c r="H58" s="41"/>
      <c r="I58" s="42"/>
      <c r="J58" s="41"/>
      <c r="K58" s="41"/>
      <c r="L58" s="85">
        <v>22</v>
      </c>
    </row>
    <row r="59" spans="1:12" ht="85.5" x14ac:dyDescent="0.2">
      <c r="A59" s="16">
        <v>55</v>
      </c>
      <c r="B59" s="73" t="s">
        <v>216</v>
      </c>
      <c r="C59" s="73"/>
      <c r="D59" s="43" t="s">
        <v>223</v>
      </c>
      <c r="E59" s="89" t="s">
        <v>289</v>
      </c>
      <c r="F59" s="76" t="s">
        <v>12</v>
      </c>
      <c r="G59" s="39">
        <v>1</v>
      </c>
      <c r="H59" s="41"/>
      <c r="I59" s="42"/>
      <c r="J59" s="41"/>
      <c r="K59" s="41"/>
      <c r="L59" s="85">
        <v>1</v>
      </c>
    </row>
    <row r="60" spans="1:12" ht="85.5" x14ac:dyDescent="0.2">
      <c r="A60" s="22">
        <v>56</v>
      </c>
      <c r="B60" s="73" t="s">
        <v>217</v>
      </c>
      <c r="C60" s="73"/>
      <c r="D60" s="94" t="s">
        <v>306</v>
      </c>
      <c r="E60" s="89" t="s">
        <v>289</v>
      </c>
      <c r="F60" s="76" t="s">
        <v>12</v>
      </c>
      <c r="G60" s="39">
        <v>3</v>
      </c>
      <c r="H60" s="41"/>
      <c r="I60" s="42"/>
      <c r="J60" s="41"/>
      <c r="K60" s="41"/>
      <c r="L60" s="85">
        <v>3</v>
      </c>
    </row>
    <row r="61" spans="1:12" ht="85.5" x14ac:dyDescent="0.2">
      <c r="A61" s="16">
        <v>57</v>
      </c>
      <c r="B61" s="73" t="s">
        <v>218</v>
      </c>
      <c r="C61" s="73"/>
      <c r="D61" s="91" t="s">
        <v>223</v>
      </c>
      <c r="E61" s="89" t="s">
        <v>289</v>
      </c>
      <c r="F61" s="75" t="s">
        <v>12</v>
      </c>
      <c r="G61" s="39">
        <v>2</v>
      </c>
      <c r="H61" s="41"/>
      <c r="I61" s="42"/>
      <c r="J61" s="41"/>
      <c r="K61" s="41"/>
      <c r="L61" s="85">
        <v>2</v>
      </c>
    </row>
    <row r="62" spans="1:12" ht="85.5" x14ac:dyDescent="0.2">
      <c r="A62" s="22">
        <v>58</v>
      </c>
      <c r="B62" s="71" t="s">
        <v>269</v>
      </c>
      <c r="C62" s="71"/>
      <c r="D62" s="94" t="s">
        <v>306</v>
      </c>
      <c r="E62" s="89" t="s">
        <v>282</v>
      </c>
      <c r="F62" s="76" t="s">
        <v>12</v>
      </c>
      <c r="G62" s="39">
        <v>14</v>
      </c>
      <c r="H62" s="41"/>
      <c r="I62" s="42"/>
      <c r="J62" s="41"/>
      <c r="K62" s="41"/>
      <c r="L62" s="85">
        <v>14</v>
      </c>
    </row>
    <row r="63" spans="1:12" ht="85.5" x14ac:dyDescent="0.2">
      <c r="A63" s="16">
        <v>59</v>
      </c>
      <c r="B63" s="71" t="s">
        <v>270</v>
      </c>
      <c r="C63" s="71"/>
      <c r="D63" s="94" t="s">
        <v>306</v>
      </c>
      <c r="E63" s="89" t="s">
        <v>282</v>
      </c>
      <c r="F63" s="76" t="s">
        <v>12</v>
      </c>
      <c r="G63" s="39">
        <v>61</v>
      </c>
      <c r="H63" s="41"/>
      <c r="I63" s="42"/>
      <c r="J63" s="41"/>
      <c r="K63" s="41"/>
      <c r="L63" s="85">
        <v>61</v>
      </c>
    </row>
    <row r="64" spans="1:12" ht="85.5" x14ac:dyDescent="0.2">
      <c r="A64" s="22">
        <v>60</v>
      </c>
      <c r="B64" s="71" t="s">
        <v>147</v>
      </c>
      <c r="C64" s="71"/>
      <c r="D64" s="94" t="s">
        <v>291</v>
      </c>
      <c r="E64" s="40" t="s">
        <v>282</v>
      </c>
      <c r="F64" s="90" t="s">
        <v>283</v>
      </c>
      <c r="G64" s="39">
        <v>985</v>
      </c>
      <c r="H64" s="41"/>
      <c r="I64" s="42"/>
      <c r="J64" s="41"/>
      <c r="K64" s="41"/>
      <c r="L64" s="85">
        <v>1200</v>
      </c>
    </row>
    <row r="65" spans="1:12" ht="85.5" x14ac:dyDescent="0.2">
      <c r="A65" s="16">
        <v>61</v>
      </c>
      <c r="B65" s="71" t="s">
        <v>195</v>
      </c>
      <c r="C65" s="71"/>
      <c r="D65" s="106" t="s">
        <v>305</v>
      </c>
      <c r="E65" s="89" t="s">
        <v>282</v>
      </c>
      <c r="F65" s="76" t="s">
        <v>12</v>
      </c>
      <c r="G65" s="39">
        <v>25</v>
      </c>
      <c r="H65" s="41"/>
      <c r="I65" s="42"/>
      <c r="J65" s="41"/>
      <c r="K65" s="41"/>
      <c r="L65" s="85">
        <v>60</v>
      </c>
    </row>
    <row r="66" spans="1:12" ht="85.5" x14ac:dyDescent="0.2">
      <c r="A66" s="22">
        <v>62</v>
      </c>
      <c r="B66" s="71" t="s">
        <v>148</v>
      </c>
      <c r="C66" s="71"/>
      <c r="D66" s="91" t="s">
        <v>223</v>
      </c>
      <c r="E66" s="89" t="s">
        <v>309</v>
      </c>
      <c r="F66" s="76" t="s">
        <v>12</v>
      </c>
      <c r="G66" s="39">
        <v>238</v>
      </c>
      <c r="H66" s="41"/>
      <c r="I66" s="42"/>
      <c r="J66" s="41"/>
      <c r="K66" s="41"/>
      <c r="L66" s="85">
        <v>1000</v>
      </c>
    </row>
    <row r="67" spans="1:12" ht="85.5" x14ac:dyDescent="0.2">
      <c r="A67" s="16">
        <v>63</v>
      </c>
      <c r="B67" s="71" t="s">
        <v>196</v>
      </c>
      <c r="C67" s="71"/>
      <c r="D67" s="94" t="s">
        <v>306</v>
      </c>
      <c r="E67" s="89" t="s">
        <v>282</v>
      </c>
      <c r="F67" s="75" t="s">
        <v>12</v>
      </c>
      <c r="G67" s="39">
        <v>32</v>
      </c>
      <c r="H67" s="41"/>
      <c r="I67" s="42"/>
      <c r="J67" s="41"/>
      <c r="K67" s="41"/>
      <c r="L67" s="85">
        <v>32</v>
      </c>
    </row>
    <row r="68" spans="1:12" ht="85.5" x14ac:dyDescent="0.2">
      <c r="A68" s="22">
        <v>64</v>
      </c>
      <c r="B68" s="71" t="s">
        <v>197</v>
      </c>
      <c r="C68" s="71"/>
      <c r="D68" s="94" t="s">
        <v>306</v>
      </c>
      <c r="E68" s="89" t="s">
        <v>282</v>
      </c>
      <c r="F68" s="75" t="s">
        <v>12</v>
      </c>
      <c r="G68" s="39">
        <v>32</v>
      </c>
      <c r="H68" s="41"/>
      <c r="I68" s="42"/>
      <c r="J68" s="41"/>
      <c r="K68" s="41"/>
      <c r="L68" s="85">
        <v>32</v>
      </c>
    </row>
    <row r="69" spans="1:12" ht="85.5" x14ac:dyDescent="0.2">
      <c r="A69" s="16">
        <v>65</v>
      </c>
      <c r="B69" s="71" t="s">
        <v>198</v>
      </c>
      <c r="C69" s="71"/>
      <c r="D69" s="94" t="s">
        <v>306</v>
      </c>
      <c r="E69" s="89" t="s">
        <v>282</v>
      </c>
      <c r="F69" s="75" t="s">
        <v>12</v>
      </c>
      <c r="G69" s="39">
        <v>32</v>
      </c>
      <c r="H69" s="41"/>
      <c r="I69" s="42"/>
      <c r="J69" s="41"/>
      <c r="K69" s="41"/>
      <c r="L69" s="85">
        <v>32</v>
      </c>
    </row>
    <row r="70" spans="1:12" ht="85.5" x14ac:dyDescent="0.2">
      <c r="A70" s="22">
        <v>66</v>
      </c>
      <c r="B70" s="72" t="s">
        <v>199</v>
      </c>
      <c r="C70" s="72"/>
      <c r="D70" s="94" t="s">
        <v>306</v>
      </c>
      <c r="E70" s="89" t="s">
        <v>282</v>
      </c>
      <c r="F70" s="75" t="s">
        <v>12</v>
      </c>
      <c r="G70" s="39">
        <v>18</v>
      </c>
      <c r="H70" s="41"/>
      <c r="I70" s="42"/>
      <c r="J70" s="41"/>
      <c r="K70" s="41"/>
      <c r="L70" s="85">
        <v>18</v>
      </c>
    </row>
    <row r="71" spans="1:12" ht="85.5" x14ac:dyDescent="0.2">
      <c r="A71" s="22">
        <v>67</v>
      </c>
      <c r="B71" s="71" t="s">
        <v>200</v>
      </c>
      <c r="C71" s="71"/>
      <c r="D71" s="105" t="s">
        <v>305</v>
      </c>
      <c r="E71" s="89" t="s">
        <v>282</v>
      </c>
      <c r="F71" s="75" t="s">
        <v>12</v>
      </c>
      <c r="G71" s="77">
        <v>19</v>
      </c>
      <c r="H71" s="77"/>
      <c r="I71" s="77"/>
      <c r="J71" s="78"/>
      <c r="K71" s="78"/>
      <c r="L71" s="77">
        <v>19</v>
      </c>
    </row>
    <row r="72" spans="1:12" ht="85.5" x14ac:dyDescent="0.2">
      <c r="A72" s="22">
        <v>68</v>
      </c>
      <c r="B72" s="72" t="s">
        <v>201</v>
      </c>
      <c r="C72" s="72"/>
      <c r="D72" s="105" t="s">
        <v>305</v>
      </c>
      <c r="E72" s="89" t="s">
        <v>282</v>
      </c>
      <c r="F72" s="75" t="s">
        <v>203</v>
      </c>
      <c r="G72" s="77">
        <v>9</v>
      </c>
      <c r="H72" s="77"/>
      <c r="I72" s="77"/>
      <c r="J72" s="77"/>
      <c r="K72" s="77"/>
      <c r="L72" s="77">
        <v>9</v>
      </c>
    </row>
    <row r="73" spans="1:12" ht="86.25" thickBot="1" x14ac:dyDescent="0.25">
      <c r="A73" s="22">
        <v>69</v>
      </c>
      <c r="B73" s="71" t="s">
        <v>213</v>
      </c>
      <c r="C73" s="71"/>
      <c r="D73" s="105" t="s">
        <v>305</v>
      </c>
      <c r="E73" s="89" t="s">
        <v>287</v>
      </c>
      <c r="F73" s="75" t="s">
        <v>12</v>
      </c>
      <c r="G73" s="77">
        <v>1</v>
      </c>
      <c r="H73" s="77"/>
      <c r="I73" s="77"/>
      <c r="J73" s="77"/>
      <c r="K73" s="77"/>
      <c r="L73" s="77">
        <v>1</v>
      </c>
    </row>
    <row r="74" spans="1:12" ht="15.75" thickBot="1" x14ac:dyDescent="0.3">
      <c r="I74" s="86" t="s">
        <v>276</v>
      </c>
      <c r="J74" s="87"/>
      <c r="K74" s="87"/>
    </row>
    <row r="77" spans="1:12" ht="90.75" customHeight="1" x14ac:dyDescent="0.2">
      <c r="A77" s="113" t="s">
        <v>277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</row>
  </sheetData>
  <mergeCells count="2">
    <mergeCell ref="A2:J2"/>
    <mergeCell ref="A77:L77"/>
  </mergeCells>
  <pageMargins left="0.7" right="0.7" top="0.75" bottom="0.75" header="0.3" footer="0.3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topLeftCell="A31" workbookViewId="0">
      <selection activeCell="O8" sqref="O8"/>
    </sheetView>
  </sheetViews>
  <sheetFormatPr defaultRowHeight="15" x14ac:dyDescent="0.25"/>
  <cols>
    <col min="2" max="2" width="27.140625" customWidth="1"/>
    <col min="3" max="3" width="16.85546875" style="1" customWidth="1"/>
    <col min="4" max="4" width="4.5703125" bestFit="1" customWidth="1"/>
    <col min="5" max="5" width="5.7109375" bestFit="1" customWidth="1"/>
    <col min="6" max="6" width="9.42578125" bestFit="1" customWidth="1"/>
    <col min="7" max="7" width="11.5703125" customWidth="1"/>
    <col min="9" max="9" width="11.28515625" customWidth="1"/>
    <col min="10" max="10" width="12.140625" customWidth="1"/>
    <col min="11" max="11" width="8.28515625" bestFit="1" customWidth="1"/>
  </cols>
  <sheetData>
    <row r="1" spans="1:11" ht="15.75" thickBot="1" x14ac:dyDescent="0.3">
      <c r="A1" s="45" t="s">
        <v>233</v>
      </c>
      <c r="B1" s="3"/>
      <c r="C1" s="44"/>
      <c r="D1" s="3"/>
      <c r="E1" s="3"/>
      <c r="F1" s="3"/>
      <c r="G1" s="3"/>
      <c r="H1" s="3"/>
      <c r="I1" s="3"/>
      <c r="J1" s="3"/>
      <c r="K1" s="3"/>
    </row>
    <row r="2" spans="1:11" ht="105.75" thickBot="1" x14ac:dyDescent="0.3">
      <c r="A2" s="11" t="s">
        <v>0</v>
      </c>
      <c r="B2" s="12" t="s">
        <v>14</v>
      </c>
      <c r="C2" s="12" t="s">
        <v>1</v>
      </c>
      <c r="D2" s="12" t="s">
        <v>2</v>
      </c>
      <c r="E2" s="12" t="s">
        <v>3</v>
      </c>
      <c r="F2" s="12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</row>
    <row r="3" spans="1:11" x14ac:dyDescent="0.25">
      <c r="A3" s="14">
        <v>1</v>
      </c>
      <c r="B3" s="15">
        <v>2</v>
      </c>
      <c r="C3" s="15">
        <v>3</v>
      </c>
      <c r="D3" s="15">
        <v>6</v>
      </c>
      <c r="E3" s="14">
        <v>7</v>
      </c>
      <c r="F3" s="15">
        <v>8</v>
      </c>
      <c r="G3" s="15">
        <v>9</v>
      </c>
      <c r="H3" s="14">
        <v>10</v>
      </c>
      <c r="I3" s="15">
        <v>11</v>
      </c>
      <c r="J3" s="15">
        <v>12</v>
      </c>
      <c r="K3" s="14">
        <v>13</v>
      </c>
    </row>
    <row r="4" spans="1:11" x14ac:dyDescent="0.25">
      <c r="A4" s="16">
        <v>1</v>
      </c>
      <c r="B4" s="37" t="s">
        <v>140</v>
      </c>
      <c r="C4" s="23" t="s">
        <v>220</v>
      </c>
      <c r="D4" s="37" t="s">
        <v>12</v>
      </c>
      <c r="E4" s="25">
        <v>16</v>
      </c>
      <c r="F4" s="4"/>
      <c r="G4" s="4"/>
      <c r="H4" s="21"/>
      <c r="I4" s="4"/>
      <c r="J4" s="4"/>
      <c r="K4" s="4"/>
    </row>
    <row r="5" spans="1:11" x14ac:dyDescent="0.25">
      <c r="A5" s="22">
        <v>2</v>
      </c>
      <c r="B5" s="37" t="s">
        <v>141</v>
      </c>
      <c r="C5" s="23" t="s">
        <v>220</v>
      </c>
      <c r="D5" s="37" t="s">
        <v>12</v>
      </c>
      <c r="E5" s="25">
        <v>8</v>
      </c>
      <c r="F5" s="4"/>
      <c r="G5" s="4"/>
      <c r="H5" s="21"/>
      <c r="I5" s="4"/>
      <c r="J5" s="4"/>
      <c r="K5" s="4"/>
    </row>
    <row r="6" spans="1:11" x14ac:dyDescent="0.25">
      <c r="A6" s="16">
        <v>3</v>
      </c>
      <c r="B6" s="37" t="s">
        <v>151</v>
      </c>
      <c r="C6" s="23" t="s">
        <v>220</v>
      </c>
      <c r="D6" s="37" t="s">
        <v>12</v>
      </c>
      <c r="E6" s="25">
        <v>3</v>
      </c>
      <c r="F6" s="4"/>
      <c r="G6" s="4"/>
      <c r="H6" s="21"/>
      <c r="I6" s="4"/>
      <c r="J6" s="4"/>
      <c r="K6" s="4"/>
    </row>
    <row r="7" spans="1:11" ht="42.75" x14ac:dyDescent="0.25">
      <c r="A7" s="22">
        <v>4</v>
      </c>
      <c r="B7" s="37" t="s">
        <v>142</v>
      </c>
      <c r="C7" s="23" t="s">
        <v>238</v>
      </c>
      <c r="D7" s="37" t="s">
        <v>12</v>
      </c>
      <c r="E7" s="25">
        <v>10</v>
      </c>
      <c r="F7" s="4"/>
      <c r="G7" s="4"/>
      <c r="H7" s="21"/>
      <c r="I7" s="4"/>
      <c r="J7" s="4"/>
      <c r="K7" s="4"/>
    </row>
    <row r="8" spans="1:11" ht="28.5" x14ac:dyDescent="0.25">
      <c r="A8" s="16">
        <v>5</v>
      </c>
      <c r="B8" s="37" t="s">
        <v>152</v>
      </c>
      <c r="C8" s="18" t="s">
        <v>219</v>
      </c>
      <c r="D8" s="37" t="s">
        <v>12</v>
      </c>
      <c r="E8" s="25">
        <v>15</v>
      </c>
      <c r="F8" s="4"/>
      <c r="G8" s="4"/>
      <c r="H8" s="21"/>
      <c r="I8" s="4"/>
      <c r="J8" s="4"/>
      <c r="K8" s="4"/>
    </row>
    <row r="9" spans="1:11" ht="28.5" x14ac:dyDescent="0.25">
      <c r="A9" s="22">
        <v>6</v>
      </c>
      <c r="B9" s="37" t="s">
        <v>153</v>
      </c>
      <c r="C9" s="18" t="s">
        <v>219</v>
      </c>
      <c r="D9" s="37" t="s">
        <v>12</v>
      </c>
      <c r="E9" s="25">
        <v>20</v>
      </c>
      <c r="F9" s="4"/>
      <c r="G9" s="4"/>
      <c r="H9" s="21"/>
      <c r="I9" s="4"/>
      <c r="J9" s="4"/>
      <c r="K9" s="4"/>
    </row>
    <row r="10" spans="1:11" ht="28.5" x14ac:dyDescent="0.25">
      <c r="A10" s="16">
        <v>7</v>
      </c>
      <c r="B10" s="37" t="s">
        <v>204</v>
      </c>
      <c r="C10" s="18" t="s">
        <v>219</v>
      </c>
      <c r="D10" s="37" t="s">
        <v>12</v>
      </c>
      <c r="E10" s="25">
        <v>10</v>
      </c>
      <c r="F10" s="4"/>
      <c r="G10" s="4"/>
      <c r="H10" s="21"/>
      <c r="I10" s="4"/>
      <c r="J10" s="4"/>
      <c r="K10" s="4"/>
    </row>
    <row r="11" spans="1:11" ht="28.5" x14ac:dyDescent="0.25">
      <c r="A11" s="22">
        <v>8</v>
      </c>
      <c r="B11" s="37" t="s">
        <v>155</v>
      </c>
      <c r="C11" s="18" t="s">
        <v>219</v>
      </c>
      <c r="D11" s="37" t="s">
        <v>12</v>
      </c>
      <c r="E11" s="25">
        <v>21</v>
      </c>
      <c r="F11" s="4"/>
      <c r="G11" s="4"/>
      <c r="H11" s="21"/>
      <c r="I11" s="4"/>
      <c r="J11" s="4"/>
      <c r="K11" s="4"/>
    </row>
    <row r="12" spans="1:11" ht="28.5" x14ac:dyDescent="0.25">
      <c r="A12" s="16">
        <v>9</v>
      </c>
      <c r="B12" s="37" t="s">
        <v>156</v>
      </c>
      <c r="C12" s="18" t="s">
        <v>219</v>
      </c>
      <c r="D12" s="37" t="s">
        <v>12</v>
      </c>
      <c r="E12" s="25">
        <v>19</v>
      </c>
      <c r="F12" s="4"/>
      <c r="G12" s="4"/>
      <c r="H12" s="21"/>
      <c r="I12" s="4"/>
      <c r="J12" s="4"/>
      <c r="K12" s="4"/>
    </row>
    <row r="13" spans="1:11" ht="28.5" x14ac:dyDescent="0.25">
      <c r="A13" s="22">
        <v>10</v>
      </c>
      <c r="B13" s="37" t="s">
        <v>157</v>
      </c>
      <c r="C13" s="18" t="s">
        <v>219</v>
      </c>
      <c r="D13" s="37" t="s">
        <v>12</v>
      </c>
      <c r="E13" s="25">
        <v>21</v>
      </c>
      <c r="F13" s="4"/>
      <c r="G13" s="4"/>
      <c r="H13" s="21"/>
      <c r="I13" s="4"/>
      <c r="J13" s="4"/>
      <c r="K13" s="4"/>
    </row>
    <row r="14" spans="1:11" ht="28.5" x14ac:dyDescent="0.25">
      <c r="A14" s="16">
        <v>11</v>
      </c>
      <c r="B14" s="37" t="s">
        <v>144</v>
      </c>
      <c r="C14" s="18" t="s">
        <v>219</v>
      </c>
      <c r="D14" s="37" t="s">
        <v>12</v>
      </c>
      <c r="E14" s="25">
        <v>6</v>
      </c>
      <c r="F14" s="4"/>
      <c r="G14" s="4"/>
      <c r="H14" s="21"/>
      <c r="I14" s="4"/>
      <c r="J14" s="4"/>
      <c r="K14" s="4"/>
    </row>
    <row r="15" spans="1:11" ht="28.5" x14ac:dyDescent="0.25">
      <c r="A15" s="22">
        <v>12</v>
      </c>
      <c r="B15" s="37" t="s">
        <v>205</v>
      </c>
      <c r="C15" s="18" t="s">
        <v>219</v>
      </c>
      <c r="D15" s="37" t="s">
        <v>12</v>
      </c>
      <c r="E15" s="25">
        <v>4</v>
      </c>
      <c r="F15" s="4"/>
      <c r="G15" s="4"/>
      <c r="H15" s="21"/>
      <c r="I15" s="4"/>
      <c r="J15" s="4"/>
      <c r="K15" s="4"/>
    </row>
    <row r="16" spans="1:11" ht="28.5" x14ac:dyDescent="0.25">
      <c r="A16" s="16">
        <v>13</v>
      </c>
      <c r="B16" s="37" t="s">
        <v>159</v>
      </c>
      <c r="C16" s="18" t="s">
        <v>219</v>
      </c>
      <c r="D16" s="37" t="s">
        <v>12</v>
      </c>
      <c r="E16" s="25">
        <v>5</v>
      </c>
      <c r="F16" s="4"/>
      <c r="G16" s="4"/>
      <c r="H16" s="21"/>
      <c r="I16" s="4"/>
      <c r="J16" s="4"/>
      <c r="K16" s="4"/>
    </row>
    <row r="17" spans="1:11" ht="28.5" x14ac:dyDescent="0.25">
      <c r="A17" s="22">
        <v>14</v>
      </c>
      <c r="B17" s="37" t="s">
        <v>160</v>
      </c>
      <c r="C17" s="23" t="s">
        <v>220</v>
      </c>
      <c r="D17" s="37" t="s">
        <v>12</v>
      </c>
      <c r="E17" s="25">
        <v>3</v>
      </c>
      <c r="F17" s="4"/>
      <c r="G17" s="4"/>
      <c r="H17" s="21"/>
      <c r="I17" s="4"/>
      <c r="J17" s="4"/>
      <c r="K17" s="4"/>
    </row>
    <row r="18" spans="1:11" ht="28.5" x14ac:dyDescent="0.25">
      <c r="A18" s="16">
        <v>15</v>
      </c>
      <c r="B18" s="37" t="s">
        <v>161</v>
      </c>
      <c r="C18" s="23" t="s">
        <v>220</v>
      </c>
      <c r="D18" s="37" t="s">
        <v>12</v>
      </c>
      <c r="E18" s="25">
        <v>3</v>
      </c>
      <c r="F18" s="4"/>
      <c r="G18" s="4"/>
      <c r="H18" s="21"/>
      <c r="I18" s="4"/>
      <c r="J18" s="4"/>
      <c r="K18" s="4"/>
    </row>
    <row r="19" spans="1:11" x14ac:dyDescent="0.25">
      <c r="A19" s="22">
        <v>16</v>
      </c>
      <c r="B19" s="37" t="s">
        <v>149</v>
      </c>
      <c r="C19" s="23" t="s">
        <v>237</v>
      </c>
      <c r="D19" s="37" t="s">
        <v>12</v>
      </c>
      <c r="E19" s="25">
        <v>16</v>
      </c>
      <c r="F19" s="4"/>
      <c r="G19" s="4"/>
      <c r="H19" s="21"/>
      <c r="I19" s="4"/>
      <c r="J19" s="4"/>
      <c r="K19" s="4"/>
    </row>
    <row r="20" spans="1:11" x14ac:dyDescent="0.25">
      <c r="A20" s="16">
        <v>17</v>
      </c>
      <c r="B20" s="37" t="s">
        <v>162</v>
      </c>
      <c r="C20" s="23" t="s">
        <v>220</v>
      </c>
      <c r="D20" s="37" t="s">
        <v>12</v>
      </c>
      <c r="E20" s="25">
        <v>2</v>
      </c>
      <c r="F20" s="4"/>
      <c r="G20" s="4"/>
      <c r="H20" s="21"/>
      <c r="I20" s="4"/>
      <c r="J20" s="4"/>
      <c r="K20" s="4"/>
    </row>
    <row r="21" spans="1:11" x14ac:dyDescent="0.25">
      <c r="A21" s="22">
        <v>18</v>
      </c>
      <c r="B21" s="37" t="s">
        <v>163</v>
      </c>
      <c r="C21" s="23" t="s">
        <v>220</v>
      </c>
      <c r="D21" s="37" t="s">
        <v>12</v>
      </c>
      <c r="E21" s="25">
        <v>2</v>
      </c>
      <c r="F21" s="4"/>
      <c r="G21" s="4"/>
      <c r="H21" s="21"/>
      <c r="I21" s="4"/>
      <c r="J21" s="4"/>
      <c r="K21" s="4"/>
    </row>
    <row r="22" spans="1:11" x14ac:dyDescent="0.25">
      <c r="A22" s="16">
        <v>19</v>
      </c>
      <c r="B22" s="37" t="s">
        <v>164</v>
      </c>
      <c r="C22" s="23" t="s">
        <v>220</v>
      </c>
      <c r="D22" s="37" t="s">
        <v>12</v>
      </c>
      <c r="E22" s="25">
        <v>3</v>
      </c>
      <c r="F22" s="4"/>
      <c r="G22" s="4"/>
      <c r="H22" s="21"/>
      <c r="I22" s="4"/>
      <c r="J22" s="4"/>
      <c r="K22" s="4"/>
    </row>
    <row r="23" spans="1:11" ht="28.5" x14ac:dyDescent="0.25">
      <c r="A23" s="22">
        <v>20</v>
      </c>
      <c r="B23" s="37" t="s">
        <v>165</v>
      </c>
      <c r="C23" s="9" t="s">
        <v>219</v>
      </c>
      <c r="D23" s="37" t="s">
        <v>12</v>
      </c>
      <c r="E23" s="25">
        <v>6</v>
      </c>
      <c r="F23" s="4"/>
      <c r="G23" s="4"/>
      <c r="H23" s="21"/>
      <c r="I23" s="4"/>
      <c r="J23" s="4"/>
      <c r="K23" s="4"/>
    </row>
    <row r="24" spans="1:11" ht="28.5" x14ac:dyDescent="0.25">
      <c r="A24" s="16">
        <v>21</v>
      </c>
      <c r="B24" s="37" t="s">
        <v>166</v>
      </c>
      <c r="C24" s="9" t="s">
        <v>219</v>
      </c>
      <c r="D24" s="37" t="s">
        <v>12</v>
      </c>
      <c r="E24" s="25">
        <v>12</v>
      </c>
      <c r="F24" s="4"/>
      <c r="G24" s="4"/>
      <c r="H24" s="21"/>
      <c r="I24" s="4"/>
      <c r="J24" s="4"/>
      <c r="K24" s="4"/>
    </row>
    <row r="25" spans="1:11" x14ac:dyDescent="0.25">
      <c r="A25" s="22">
        <v>22</v>
      </c>
      <c r="B25" s="37" t="s">
        <v>149</v>
      </c>
      <c r="C25" s="23" t="s">
        <v>237</v>
      </c>
      <c r="D25" s="37" t="s">
        <v>12</v>
      </c>
      <c r="E25" s="25">
        <v>3</v>
      </c>
      <c r="F25" s="4"/>
      <c r="G25" s="4"/>
      <c r="H25" s="21"/>
      <c r="I25" s="4"/>
      <c r="J25" s="4"/>
      <c r="K25" s="4"/>
    </row>
    <row r="26" spans="1:11" ht="28.5" x14ac:dyDescent="0.25">
      <c r="A26" s="16">
        <v>23</v>
      </c>
      <c r="B26" s="37" t="s">
        <v>167</v>
      </c>
      <c r="C26" s="23" t="s">
        <v>220</v>
      </c>
      <c r="D26" s="37" t="s">
        <v>12</v>
      </c>
      <c r="E26" s="25">
        <v>3</v>
      </c>
      <c r="F26" s="4"/>
      <c r="G26" s="4"/>
      <c r="H26" s="21"/>
      <c r="I26" s="4"/>
      <c r="J26" s="4"/>
      <c r="K26" s="4"/>
    </row>
    <row r="27" spans="1:11" ht="28.5" x14ac:dyDescent="0.25">
      <c r="A27" s="22">
        <v>24</v>
      </c>
      <c r="B27" s="37" t="s">
        <v>168</v>
      </c>
      <c r="C27" s="23" t="s">
        <v>220</v>
      </c>
      <c r="D27" s="37" t="s">
        <v>12</v>
      </c>
      <c r="E27" s="25">
        <v>3</v>
      </c>
      <c r="F27" s="4"/>
      <c r="G27" s="4"/>
      <c r="H27" s="21"/>
      <c r="I27" s="4"/>
      <c r="J27" s="4"/>
      <c r="K27" s="4"/>
    </row>
    <row r="28" spans="1:11" ht="28.5" x14ac:dyDescent="0.25">
      <c r="A28" s="16">
        <v>25</v>
      </c>
      <c r="B28" s="37" t="s">
        <v>169</v>
      </c>
      <c r="C28" s="23" t="s">
        <v>220</v>
      </c>
      <c r="D28" s="37" t="s">
        <v>12</v>
      </c>
      <c r="E28" s="25">
        <v>3</v>
      </c>
      <c r="F28" s="4"/>
      <c r="G28" s="4"/>
      <c r="H28" s="21"/>
      <c r="I28" s="4"/>
      <c r="J28" s="4"/>
      <c r="K28" s="4"/>
    </row>
    <row r="29" spans="1:11" ht="28.5" x14ac:dyDescent="0.25">
      <c r="A29" s="22">
        <v>26</v>
      </c>
      <c r="B29" s="37" t="s">
        <v>170</v>
      </c>
      <c r="C29" s="9" t="s">
        <v>219</v>
      </c>
      <c r="D29" s="37" t="s">
        <v>12</v>
      </c>
      <c r="E29" s="25">
        <v>9</v>
      </c>
      <c r="F29" s="4"/>
      <c r="G29" s="4"/>
      <c r="H29" s="21"/>
      <c r="I29" s="4"/>
      <c r="J29" s="4"/>
      <c r="K29" s="4"/>
    </row>
    <row r="30" spans="1:11" ht="28.5" x14ac:dyDescent="0.25">
      <c r="A30" s="16">
        <v>27</v>
      </c>
      <c r="B30" s="37" t="s">
        <v>171</v>
      </c>
      <c r="C30" s="9" t="s">
        <v>219</v>
      </c>
      <c r="D30" s="37" t="s">
        <v>12</v>
      </c>
      <c r="E30" s="25">
        <v>9</v>
      </c>
      <c r="F30" s="4"/>
      <c r="G30" s="4"/>
      <c r="H30" s="21"/>
      <c r="I30" s="4"/>
      <c r="J30" s="4"/>
      <c r="K30" s="4"/>
    </row>
    <row r="31" spans="1:11" x14ac:dyDescent="0.25">
      <c r="A31" s="22">
        <v>28</v>
      </c>
      <c r="B31" s="37" t="s">
        <v>149</v>
      </c>
      <c r="C31" s="5" t="s">
        <v>237</v>
      </c>
      <c r="D31" s="37" t="s">
        <v>12</v>
      </c>
      <c r="E31" s="25">
        <v>3</v>
      </c>
      <c r="F31" s="4"/>
      <c r="G31" s="4"/>
      <c r="H31" s="21"/>
      <c r="I31" s="4"/>
      <c r="J31" s="4"/>
      <c r="K31" s="4"/>
    </row>
    <row r="32" spans="1:11" ht="28.5" x14ac:dyDescent="0.25">
      <c r="A32" s="16">
        <v>29</v>
      </c>
      <c r="B32" s="37" t="s">
        <v>173</v>
      </c>
      <c r="C32" s="23" t="s">
        <v>220</v>
      </c>
      <c r="D32" s="37" t="s">
        <v>12</v>
      </c>
      <c r="E32" s="25">
        <v>8</v>
      </c>
      <c r="F32" s="4"/>
      <c r="G32" s="4"/>
      <c r="H32" s="21"/>
      <c r="I32" s="4"/>
      <c r="J32" s="4"/>
      <c r="K32" s="4"/>
    </row>
    <row r="33" spans="1:11" ht="28.5" x14ac:dyDescent="0.25">
      <c r="A33" s="22">
        <v>30</v>
      </c>
      <c r="B33" s="37" t="s">
        <v>174</v>
      </c>
      <c r="C33" s="23" t="s">
        <v>220</v>
      </c>
      <c r="D33" s="37" t="s">
        <v>202</v>
      </c>
      <c r="E33" s="25">
        <v>3</v>
      </c>
      <c r="F33" s="4"/>
      <c r="G33" s="4"/>
      <c r="H33" s="21"/>
      <c r="I33" s="4"/>
      <c r="J33" s="4"/>
      <c r="K33" s="4"/>
    </row>
    <row r="34" spans="1:11" ht="28.5" x14ac:dyDescent="0.25">
      <c r="A34" s="16">
        <v>31</v>
      </c>
      <c r="B34" s="23" t="s">
        <v>175</v>
      </c>
      <c r="C34" s="23" t="s">
        <v>220</v>
      </c>
      <c r="D34" s="37" t="s">
        <v>12</v>
      </c>
      <c r="E34" s="25">
        <v>2</v>
      </c>
      <c r="F34" s="4"/>
      <c r="G34" s="4"/>
      <c r="H34" s="21"/>
      <c r="I34" s="4"/>
      <c r="J34" s="4"/>
      <c r="K34" s="4"/>
    </row>
    <row r="35" spans="1:11" ht="42.75" x14ac:dyDescent="0.25">
      <c r="A35" s="22">
        <v>32</v>
      </c>
      <c r="B35" s="23" t="s">
        <v>206</v>
      </c>
      <c r="C35" s="23" t="s">
        <v>220</v>
      </c>
      <c r="D35" s="37" t="s">
        <v>12</v>
      </c>
      <c r="E35" s="25">
        <v>1</v>
      </c>
      <c r="F35" s="4"/>
      <c r="G35" s="4"/>
      <c r="H35" s="21"/>
      <c r="I35" s="4"/>
      <c r="J35" s="4"/>
      <c r="K35" s="4"/>
    </row>
    <row r="36" spans="1:11" ht="28.5" x14ac:dyDescent="0.25">
      <c r="A36" s="16">
        <v>33</v>
      </c>
      <c r="B36" s="23" t="s">
        <v>176</v>
      </c>
      <c r="C36" s="23" t="s">
        <v>220</v>
      </c>
      <c r="D36" s="37" t="s">
        <v>12</v>
      </c>
      <c r="E36" s="25">
        <v>3</v>
      </c>
      <c r="F36" s="4"/>
      <c r="G36" s="4"/>
      <c r="H36" s="21"/>
      <c r="I36" s="4"/>
      <c r="J36" s="4"/>
      <c r="K36" s="4"/>
    </row>
    <row r="37" spans="1:11" ht="28.5" x14ac:dyDescent="0.25">
      <c r="A37" s="22">
        <v>34</v>
      </c>
      <c r="B37" s="37" t="s">
        <v>177</v>
      </c>
      <c r="C37" s="9" t="s">
        <v>219</v>
      </c>
      <c r="D37" s="37" t="s">
        <v>12</v>
      </c>
      <c r="E37" s="25">
        <v>4</v>
      </c>
      <c r="F37" s="4"/>
      <c r="G37" s="4"/>
      <c r="H37" s="21"/>
      <c r="I37" s="4"/>
      <c r="J37" s="4"/>
      <c r="K37" s="4"/>
    </row>
    <row r="38" spans="1:11" ht="28.5" x14ac:dyDescent="0.25">
      <c r="A38" s="16">
        <v>35</v>
      </c>
      <c r="B38" s="37" t="s">
        <v>180</v>
      </c>
      <c r="C38" s="9" t="s">
        <v>219</v>
      </c>
      <c r="D38" s="37" t="s">
        <v>12</v>
      </c>
      <c r="E38" s="25">
        <v>8</v>
      </c>
      <c r="F38" s="4"/>
      <c r="G38" s="4"/>
      <c r="H38" s="21"/>
      <c r="I38" s="4"/>
      <c r="J38" s="4"/>
      <c r="K38" s="4"/>
    </row>
    <row r="39" spans="1:11" ht="28.5" x14ac:dyDescent="0.25">
      <c r="A39" s="22">
        <v>36</v>
      </c>
      <c r="B39" s="37" t="s">
        <v>181</v>
      </c>
      <c r="C39" s="9" t="s">
        <v>219</v>
      </c>
      <c r="D39" s="37" t="s">
        <v>12</v>
      </c>
      <c r="E39" s="25">
        <v>8</v>
      </c>
      <c r="F39" s="4"/>
      <c r="G39" s="4"/>
      <c r="H39" s="21"/>
      <c r="I39" s="4"/>
      <c r="J39" s="4"/>
      <c r="K39" s="4"/>
    </row>
    <row r="40" spans="1:11" ht="28.5" x14ac:dyDescent="0.25">
      <c r="A40" s="16">
        <v>37</v>
      </c>
      <c r="B40" s="37" t="s">
        <v>182</v>
      </c>
      <c r="C40" s="9" t="s">
        <v>219</v>
      </c>
      <c r="D40" s="37" t="s">
        <v>12</v>
      </c>
      <c r="E40" s="25">
        <v>4</v>
      </c>
      <c r="F40" s="4"/>
      <c r="G40" s="4"/>
      <c r="H40" s="21"/>
      <c r="I40" s="4"/>
      <c r="J40" s="4"/>
      <c r="K40" s="4"/>
    </row>
    <row r="41" spans="1:11" ht="28.5" x14ac:dyDescent="0.25">
      <c r="A41" s="22">
        <v>38</v>
      </c>
      <c r="B41" s="37" t="s">
        <v>183</v>
      </c>
      <c r="C41" s="9" t="s">
        <v>219</v>
      </c>
      <c r="D41" s="37" t="s">
        <v>12</v>
      </c>
      <c r="E41" s="25">
        <v>6</v>
      </c>
      <c r="F41" s="4"/>
      <c r="G41" s="4"/>
      <c r="H41" s="21"/>
      <c r="I41" s="4"/>
      <c r="J41" s="4"/>
      <c r="K41" s="4"/>
    </row>
    <row r="42" spans="1:11" ht="28.5" x14ac:dyDescent="0.25">
      <c r="A42" s="16">
        <v>39</v>
      </c>
      <c r="B42" s="37" t="s">
        <v>184</v>
      </c>
      <c r="C42" s="9" t="s">
        <v>219</v>
      </c>
      <c r="D42" s="37" t="s">
        <v>12</v>
      </c>
      <c r="E42" s="25">
        <v>16</v>
      </c>
      <c r="F42" s="4"/>
      <c r="G42" s="4"/>
      <c r="H42" s="21"/>
      <c r="I42" s="4"/>
      <c r="J42" s="4"/>
      <c r="K42" s="4"/>
    </row>
    <row r="43" spans="1:11" ht="28.5" x14ac:dyDescent="0.25">
      <c r="A43" s="22">
        <v>40</v>
      </c>
      <c r="B43" s="37" t="s">
        <v>185</v>
      </c>
      <c r="C43" s="9" t="s">
        <v>219</v>
      </c>
      <c r="D43" s="37" t="s">
        <v>12</v>
      </c>
      <c r="E43" s="25">
        <v>16</v>
      </c>
      <c r="F43" s="4"/>
      <c r="G43" s="4"/>
      <c r="H43" s="21"/>
      <c r="I43" s="4"/>
      <c r="J43" s="4"/>
      <c r="K43" s="4"/>
    </row>
    <row r="44" spans="1:11" ht="28.5" x14ac:dyDescent="0.25">
      <c r="A44" s="16">
        <v>41</v>
      </c>
      <c r="B44" s="37" t="s">
        <v>186</v>
      </c>
      <c r="C44" s="9" t="s">
        <v>219</v>
      </c>
      <c r="D44" s="37" t="s">
        <v>12</v>
      </c>
      <c r="E44" s="25">
        <v>32</v>
      </c>
      <c r="F44" s="4"/>
      <c r="G44" s="4"/>
      <c r="H44" s="21"/>
      <c r="I44" s="4"/>
      <c r="J44" s="4"/>
      <c r="K44" s="4"/>
    </row>
    <row r="45" spans="1:11" ht="28.5" x14ac:dyDescent="0.25">
      <c r="A45" s="22">
        <v>42</v>
      </c>
      <c r="B45" s="37" t="s">
        <v>188</v>
      </c>
      <c r="C45" s="9" t="s">
        <v>219</v>
      </c>
      <c r="D45" s="37" t="s">
        <v>12</v>
      </c>
      <c r="E45" s="25">
        <v>6</v>
      </c>
      <c r="F45" s="4"/>
      <c r="G45" s="4"/>
      <c r="H45" s="21"/>
      <c r="I45" s="4"/>
      <c r="J45" s="4"/>
      <c r="K45" s="4"/>
    </row>
    <row r="46" spans="1:11" ht="28.5" x14ac:dyDescent="0.25">
      <c r="A46" s="16">
        <v>43</v>
      </c>
      <c r="B46" s="37" t="s">
        <v>189</v>
      </c>
      <c r="C46" s="9" t="s">
        <v>219</v>
      </c>
      <c r="D46" s="37" t="s">
        <v>12</v>
      </c>
      <c r="E46" s="25">
        <v>4</v>
      </c>
      <c r="F46" s="4"/>
      <c r="G46" s="4"/>
      <c r="H46" s="21"/>
      <c r="I46" s="4"/>
      <c r="J46" s="4"/>
      <c r="K46" s="4"/>
    </row>
    <row r="47" spans="1:11" ht="28.5" x14ac:dyDescent="0.25">
      <c r="A47" s="22">
        <v>44</v>
      </c>
      <c r="B47" s="37" t="s">
        <v>190</v>
      </c>
      <c r="C47" s="9" t="s">
        <v>219</v>
      </c>
      <c r="D47" s="37" t="s">
        <v>12</v>
      </c>
      <c r="E47" s="25">
        <v>6</v>
      </c>
      <c r="F47" s="4"/>
      <c r="G47" s="4"/>
      <c r="H47" s="21"/>
      <c r="I47" s="4"/>
      <c r="J47" s="4"/>
      <c r="K47" s="4"/>
    </row>
    <row r="48" spans="1:11" ht="28.5" x14ac:dyDescent="0.25">
      <c r="A48" s="16">
        <v>45</v>
      </c>
      <c r="B48" s="37" t="s">
        <v>207</v>
      </c>
      <c r="C48" s="9" t="s">
        <v>219</v>
      </c>
      <c r="D48" s="37" t="s">
        <v>12</v>
      </c>
      <c r="E48" s="25">
        <v>6</v>
      </c>
      <c r="F48" s="4"/>
      <c r="G48" s="4"/>
      <c r="H48" s="21"/>
      <c r="I48" s="4"/>
      <c r="J48" s="4"/>
      <c r="K48" s="4"/>
    </row>
    <row r="49" spans="1:11" ht="42.75" x14ac:dyDescent="0.25">
      <c r="A49" s="22">
        <v>46</v>
      </c>
      <c r="B49" s="37" t="s">
        <v>192</v>
      </c>
      <c r="C49" s="5" t="s">
        <v>237</v>
      </c>
      <c r="D49" s="37" t="s">
        <v>12</v>
      </c>
      <c r="E49" s="25">
        <v>78</v>
      </c>
      <c r="F49" s="4"/>
      <c r="G49" s="4"/>
      <c r="H49" s="21"/>
      <c r="I49" s="4"/>
      <c r="J49" s="4"/>
      <c r="K49" s="4"/>
    </row>
    <row r="50" spans="1:11" ht="28.5" x14ac:dyDescent="0.25">
      <c r="A50" s="16">
        <v>47</v>
      </c>
      <c r="B50" s="37" t="s">
        <v>194</v>
      </c>
      <c r="C50" s="9" t="s">
        <v>219</v>
      </c>
      <c r="D50" s="37" t="s">
        <v>12</v>
      </c>
      <c r="E50" s="25">
        <v>15</v>
      </c>
      <c r="F50" s="4"/>
      <c r="G50" s="4"/>
      <c r="H50" s="21"/>
      <c r="I50" s="4"/>
      <c r="J50" s="4"/>
      <c r="K50" s="4"/>
    </row>
    <row r="51" spans="1:11" ht="28.5" x14ac:dyDescent="0.25">
      <c r="A51" s="22">
        <v>48</v>
      </c>
      <c r="B51" s="37" t="s">
        <v>147</v>
      </c>
      <c r="C51" s="9" t="s">
        <v>219</v>
      </c>
      <c r="D51" s="37" t="s">
        <v>203</v>
      </c>
      <c r="E51" s="25">
        <v>15</v>
      </c>
      <c r="F51" s="4"/>
      <c r="G51" s="4"/>
      <c r="H51" s="21"/>
      <c r="I51" s="4"/>
      <c r="J51" s="4"/>
      <c r="K51" s="4"/>
    </row>
    <row r="52" spans="1:11" x14ac:dyDescent="0.25">
      <c r="A52" s="16">
        <v>49</v>
      </c>
      <c r="B52" s="37" t="s">
        <v>199</v>
      </c>
      <c r="C52" s="5" t="s">
        <v>237</v>
      </c>
      <c r="D52" s="37" t="s">
        <v>202</v>
      </c>
      <c r="E52" s="25">
        <v>1</v>
      </c>
      <c r="F52" s="4"/>
      <c r="G52" s="4"/>
      <c r="H52" s="21"/>
      <c r="I52" s="4"/>
      <c r="J52" s="4"/>
      <c r="K52" s="4"/>
    </row>
    <row r="53" spans="1:11" x14ac:dyDescent="0.25">
      <c r="H53" t="s">
        <v>239</v>
      </c>
      <c r="I53" s="53">
        <f>SUM(I4:I52)</f>
        <v>0</v>
      </c>
      <c r="J53" s="53">
        <f>SUM(J4:J52)</f>
        <v>0</v>
      </c>
      <c r="K53" t="s">
        <v>239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</sheetPr>
  <dimension ref="A1:K35"/>
  <sheetViews>
    <sheetView topLeftCell="A31" workbookViewId="0">
      <selection activeCell="P11" sqref="P11"/>
    </sheetView>
  </sheetViews>
  <sheetFormatPr defaultRowHeight="15" x14ac:dyDescent="0.25"/>
  <cols>
    <col min="2" max="2" width="30" customWidth="1"/>
    <col min="3" max="3" width="21" customWidth="1"/>
    <col min="7" max="7" width="11.140625" bestFit="1" customWidth="1"/>
    <col min="9" max="9" width="13.140625" customWidth="1"/>
    <col min="10" max="10" width="13.42578125" customWidth="1"/>
  </cols>
  <sheetData>
    <row r="1" spans="1:11" ht="15.75" thickBot="1" x14ac:dyDescent="0.3">
      <c r="A1" s="45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27.5" customHeight="1" thickBot="1" x14ac:dyDescent="0.3">
      <c r="A2" s="11" t="s">
        <v>0</v>
      </c>
      <c r="B2" s="12" t="s">
        <v>14</v>
      </c>
      <c r="C2" s="12" t="s">
        <v>1</v>
      </c>
      <c r="D2" s="12" t="s">
        <v>2</v>
      </c>
      <c r="E2" s="12" t="s">
        <v>3</v>
      </c>
      <c r="F2" s="12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</row>
    <row r="3" spans="1:11" x14ac:dyDescent="0.25">
      <c r="A3" s="14">
        <v>1</v>
      </c>
      <c r="B3" s="15">
        <v>2</v>
      </c>
      <c r="C3" s="15">
        <v>3</v>
      </c>
      <c r="D3" s="15">
        <v>6</v>
      </c>
      <c r="E3" s="14">
        <v>7</v>
      </c>
      <c r="F3" s="15">
        <v>8</v>
      </c>
      <c r="G3" s="15">
        <v>9</v>
      </c>
      <c r="H3" s="14">
        <v>10</v>
      </c>
      <c r="I3" s="15">
        <v>11</v>
      </c>
      <c r="J3" s="15">
        <v>12</v>
      </c>
      <c r="K3" s="14">
        <v>13</v>
      </c>
    </row>
    <row r="4" spans="1:11" x14ac:dyDescent="0.25">
      <c r="A4" s="16">
        <v>1</v>
      </c>
      <c r="B4" s="37" t="s">
        <v>140</v>
      </c>
      <c r="C4" s="35" t="s">
        <v>220</v>
      </c>
      <c r="D4" s="37" t="s">
        <v>12</v>
      </c>
      <c r="E4" s="25">
        <v>90</v>
      </c>
      <c r="F4" s="4"/>
      <c r="G4" s="4"/>
      <c r="H4" s="21"/>
      <c r="I4" s="4"/>
      <c r="J4" s="4"/>
      <c r="K4" s="4"/>
    </row>
    <row r="5" spans="1:11" x14ac:dyDescent="0.25">
      <c r="A5" s="22">
        <v>2</v>
      </c>
      <c r="B5" s="37" t="s">
        <v>141</v>
      </c>
      <c r="C5" s="35" t="s">
        <v>220</v>
      </c>
      <c r="D5" s="37" t="s">
        <v>12</v>
      </c>
      <c r="E5" s="25">
        <v>68</v>
      </c>
      <c r="F5" s="4"/>
      <c r="G5" s="4"/>
      <c r="H5" s="21"/>
      <c r="I5" s="4"/>
      <c r="J5" s="4"/>
      <c r="K5" s="4"/>
    </row>
    <row r="6" spans="1:11" ht="28.5" x14ac:dyDescent="0.25">
      <c r="A6" s="16">
        <v>3</v>
      </c>
      <c r="B6" s="37" t="s">
        <v>150</v>
      </c>
      <c r="C6" s="35" t="s">
        <v>220</v>
      </c>
      <c r="D6" s="37" t="s">
        <v>12</v>
      </c>
      <c r="E6" s="25">
        <v>4</v>
      </c>
      <c r="F6" s="4"/>
      <c r="G6" s="4"/>
      <c r="H6" s="21"/>
      <c r="I6" s="4"/>
      <c r="J6" s="4"/>
      <c r="K6" s="4"/>
    </row>
    <row r="7" spans="1:11" x14ac:dyDescent="0.25">
      <c r="A7" s="22">
        <v>4</v>
      </c>
      <c r="B7" s="37" t="s">
        <v>151</v>
      </c>
      <c r="C7" s="35" t="s">
        <v>220</v>
      </c>
      <c r="D7" s="37" t="s">
        <v>12</v>
      </c>
      <c r="E7" s="25">
        <v>19</v>
      </c>
      <c r="F7" s="4"/>
      <c r="G7" s="4"/>
      <c r="H7" s="21"/>
      <c r="I7" s="4"/>
      <c r="J7" s="4"/>
      <c r="K7" s="4"/>
    </row>
    <row r="8" spans="1:11" x14ac:dyDescent="0.25">
      <c r="A8" s="16">
        <v>5</v>
      </c>
      <c r="B8" s="23" t="s">
        <v>208</v>
      </c>
      <c r="C8" s="35" t="s">
        <v>220</v>
      </c>
      <c r="D8" s="37" t="s">
        <v>12</v>
      </c>
      <c r="E8" s="25">
        <v>46</v>
      </c>
      <c r="F8" s="4"/>
      <c r="G8" s="4"/>
      <c r="H8" s="21"/>
      <c r="I8" s="4"/>
      <c r="J8" s="4"/>
      <c r="K8" s="4"/>
    </row>
    <row r="9" spans="1:11" ht="28.5" x14ac:dyDescent="0.25">
      <c r="A9" s="22">
        <v>6</v>
      </c>
      <c r="B9" s="37" t="s">
        <v>142</v>
      </c>
      <c r="C9" s="35" t="s">
        <v>238</v>
      </c>
      <c r="D9" s="37" t="s">
        <v>12</v>
      </c>
      <c r="E9" s="25">
        <v>52</v>
      </c>
      <c r="F9" s="4"/>
      <c r="G9" s="4"/>
      <c r="H9" s="21"/>
      <c r="I9" s="4"/>
      <c r="J9" s="4"/>
      <c r="K9" s="4"/>
    </row>
    <row r="10" spans="1:11" ht="28.5" x14ac:dyDescent="0.25">
      <c r="A10" s="16">
        <v>7</v>
      </c>
      <c r="B10" s="37" t="s">
        <v>209</v>
      </c>
      <c r="C10" s="18" t="s">
        <v>219</v>
      </c>
      <c r="D10" s="37" t="s">
        <v>12</v>
      </c>
      <c r="E10" s="25">
        <v>86</v>
      </c>
      <c r="F10" s="4"/>
      <c r="G10" s="4"/>
      <c r="H10" s="21"/>
      <c r="I10" s="4"/>
      <c r="J10" s="4"/>
      <c r="K10" s="4"/>
    </row>
    <row r="11" spans="1:11" ht="28.5" x14ac:dyDescent="0.25">
      <c r="A11" s="22">
        <v>8</v>
      </c>
      <c r="B11" s="37" t="s">
        <v>155</v>
      </c>
      <c r="C11" s="18" t="s">
        <v>219</v>
      </c>
      <c r="D11" s="37" t="s">
        <v>12</v>
      </c>
      <c r="E11" s="25">
        <v>20</v>
      </c>
      <c r="F11" s="4"/>
      <c r="G11" s="4"/>
      <c r="H11" s="21"/>
      <c r="I11" s="4"/>
      <c r="J11" s="4"/>
      <c r="K11" s="4"/>
    </row>
    <row r="12" spans="1:11" ht="28.5" x14ac:dyDescent="0.25">
      <c r="A12" s="16">
        <v>9</v>
      </c>
      <c r="B12" s="37" t="s">
        <v>156</v>
      </c>
      <c r="C12" s="18" t="s">
        <v>219</v>
      </c>
      <c r="D12" s="37" t="s">
        <v>12</v>
      </c>
      <c r="E12" s="25">
        <v>18</v>
      </c>
      <c r="F12" s="4"/>
      <c r="G12" s="4"/>
      <c r="H12" s="21"/>
      <c r="I12" s="4"/>
      <c r="J12" s="4"/>
      <c r="K12" s="4"/>
    </row>
    <row r="13" spans="1:11" ht="28.5" x14ac:dyDescent="0.25">
      <c r="A13" s="22">
        <v>10</v>
      </c>
      <c r="B13" s="37" t="s">
        <v>144</v>
      </c>
      <c r="C13" s="18" t="s">
        <v>219</v>
      </c>
      <c r="D13" s="37" t="s">
        <v>12</v>
      </c>
      <c r="E13" s="25">
        <v>18</v>
      </c>
      <c r="F13" s="4"/>
      <c r="G13" s="4"/>
      <c r="H13" s="21"/>
      <c r="I13" s="4"/>
      <c r="J13" s="4"/>
      <c r="K13" s="4"/>
    </row>
    <row r="14" spans="1:11" ht="28.5" x14ac:dyDescent="0.25">
      <c r="A14" s="16">
        <v>11</v>
      </c>
      <c r="B14" s="37" t="s">
        <v>158</v>
      </c>
      <c r="C14" s="18" t="s">
        <v>219</v>
      </c>
      <c r="D14" s="37" t="s">
        <v>12</v>
      </c>
      <c r="E14" s="25">
        <v>29</v>
      </c>
      <c r="F14" s="4"/>
      <c r="G14" s="4"/>
      <c r="H14" s="21"/>
      <c r="I14" s="4"/>
      <c r="J14" s="4"/>
      <c r="K14" s="4"/>
    </row>
    <row r="15" spans="1:11" ht="28.5" x14ac:dyDescent="0.25">
      <c r="A15" s="22">
        <v>12</v>
      </c>
      <c r="B15" s="37" t="s">
        <v>160</v>
      </c>
      <c r="C15" s="18" t="s">
        <v>219</v>
      </c>
      <c r="D15" s="37" t="s">
        <v>12</v>
      </c>
      <c r="E15" s="25">
        <v>28</v>
      </c>
      <c r="F15" s="4"/>
      <c r="G15" s="4"/>
      <c r="H15" s="21"/>
      <c r="I15" s="4"/>
      <c r="J15" s="4"/>
      <c r="K15" s="4"/>
    </row>
    <row r="16" spans="1:11" ht="28.5" x14ac:dyDescent="0.25">
      <c r="A16" s="16">
        <v>13</v>
      </c>
      <c r="B16" s="37" t="s">
        <v>161</v>
      </c>
      <c r="C16" s="18" t="s">
        <v>219</v>
      </c>
      <c r="D16" s="37" t="s">
        <v>12</v>
      </c>
      <c r="E16" s="25">
        <v>28</v>
      </c>
      <c r="F16" s="4"/>
      <c r="G16" s="4"/>
      <c r="H16" s="21"/>
      <c r="I16" s="4"/>
      <c r="J16" s="4"/>
      <c r="K16" s="4"/>
    </row>
    <row r="17" spans="1:11" x14ac:dyDescent="0.25">
      <c r="A17" s="22">
        <v>14</v>
      </c>
      <c r="B17" s="37" t="s">
        <v>149</v>
      </c>
      <c r="C17" s="35" t="s">
        <v>222</v>
      </c>
      <c r="D17" s="37" t="s">
        <v>12</v>
      </c>
      <c r="E17" s="25">
        <v>36</v>
      </c>
      <c r="F17" s="4"/>
      <c r="G17" s="4"/>
      <c r="H17" s="21"/>
      <c r="I17" s="4"/>
      <c r="J17" s="4"/>
      <c r="K17" s="4"/>
    </row>
    <row r="18" spans="1:11" ht="36.75" customHeight="1" x14ac:dyDescent="0.25">
      <c r="A18" s="16">
        <v>15</v>
      </c>
      <c r="B18" s="37" t="s">
        <v>210</v>
      </c>
      <c r="C18" s="23" t="s">
        <v>223</v>
      </c>
      <c r="D18" s="37" t="s">
        <v>12</v>
      </c>
      <c r="E18" s="25">
        <v>7</v>
      </c>
      <c r="F18" s="4"/>
      <c r="G18" s="4"/>
      <c r="H18" s="21"/>
      <c r="I18" s="4"/>
      <c r="J18" s="4"/>
      <c r="K18" s="4"/>
    </row>
    <row r="19" spans="1:11" ht="28.5" x14ac:dyDescent="0.25">
      <c r="A19" s="22">
        <v>16</v>
      </c>
      <c r="B19" s="23" t="s">
        <v>176</v>
      </c>
      <c r="C19" s="35" t="s">
        <v>220</v>
      </c>
      <c r="D19" s="37" t="s">
        <v>12</v>
      </c>
      <c r="E19" s="25">
        <v>17</v>
      </c>
      <c r="F19" s="4"/>
      <c r="G19" s="4"/>
      <c r="H19" s="21"/>
      <c r="I19" s="4"/>
      <c r="J19" s="4"/>
      <c r="K19" s="4"/>
    </row>
    <row r="20" spans="1:11" ht="28.5" x14ac:dyDescent="0.25">
      <c r="A20" s="16">
        <v>17</v>
      </c>
      <c r="B20" s="37" t="s">
        <v>177</v>
      </c>
      <c r="C20" s="18" t="s">
        <v>219</v>
      </c>
      <c r="D20" s="37" t="s">
        <v>12</v>
      </c>
      <c r="E20" s="25">
        <v>10</v>
      </c>
      <c r="F20" s="4"/>
      <c r="G20" s="4"/>
      <c r="H20" s="21"/>
      <c r="I20" s="4"/>
      <c r="J20" s="4"/>
      <c r="K20" s="4"/>
    </row>
    <row r="21" spans="1:11" ht="28.5" x14ac:dyDescent="0.25">
      <c r="A21" s="22">
        <v>18</v>
      </c>
      <c r="B21" s="37" t="s">
        <v>178</v>
      </c>
      <c r="C21" s="18" t="s">
        <v>219</v>
      </c>
      <c r="D21" s="37" t="s">
        <v>12</v>
      </c>
      <c r="E21" s="25">
        <v>6</v>
      </c>
      <c r="F21" s="4"/>
      <c r="G21" s="4"/>
      <c r="H21" s="21"/>
      <c r="I21" s="4"/>
      <c r="J21" s="4"/>
      <c r="K21" s="4"/>
    </row>
    <row r="22" spans="1:11" ht="85.5" x14ac:dyDescent="0.25">
      <c r="A22" s="16">
        <v>19</v>
      </c>
      <c r="B22" s="37" t="s">
        <v>179</v>
      </c>
      <c r="C22" s="23" t="s">
        <v>223</v>
      </c>
      <c r="D22" s="37" t="s">
        <v>12</v>
      </c>
      <c r="E22" s="25">
        <v>13</v>
      </c>
      <c r="F22" s="4"/>
      <c r="G22" s="4"/>
      <c r="H22" s="21"/>
      <c r="I22" s="4"/>
      <c r="J22" s="4"/>
      <c r="K22" s="4"/>
    </row>
    <row r="23" spans="1:11" ht="28.5" x14ac:dyDescent="0.25">
      <c r="A23" s="22">
        <v>20</v>
      </c>
      <c r="B23" s="37" t="s">
        <v>194</v>
      </c>
      <c r="C23" s="18" t="s">
        <v>219</v>
      </c>
      <c r="D23" s="37" t="s">
        <v>12</v>
      </c>
      <c r="E23" s="25">
        <v>4</v>
      </c>
      <c r="F23" s="4"/>
      <c r="G23" s="4"/>
      <c r="H23" s="21"/>
      <c r="I23" s="4"/>
      <c r="J23" s="4"/>
      <c r="K23" s="4"/>
    </row>
    <row r="24" spans="1:11" ht="85.5" x14ac:dyDescent="0.25">
      <c r="A24" s="16">
        <v>21</v>
      </c>
      <c r="B24" s="37" t="s">
        <v>194</v>
      </c>
      <c r="C24" s="23" t="s">
        <v>223</v>
      </c>
      <c r="D24" s="37" t="s">
        <v>12</v>
      </c>
      <c r="E24" s="25">
        <v>46</v>
      </c>
      <c r="F24" s="4"/>
      <c r="G24" s="4"/>
      <c r="H24" s="21"/>
      <c r="I24" s="4"/>
      <c r="J24" s="4"/>
      <c r="K24" s="4"/>
    </row>
    <row r="25" spans="1:11" ht="28.5" x14ac:dyDescent="0.25">
      <c r="A25" s="22">
        <v>22</v>
      </c>
      <c r="B25" s="37" t="s">
        <v>147</v>
      </c>
      <c r="C25" s="9" t="s">
        <v>219</v>
      </c>
      <c r="D25" s="37" t="s">
        <v>203</v>
      </c>
      <c r="E25" s="25">
        <v>135</v>
      </c>
      <c r="F25" s="4"/>
      <c r="G25" s="4"/>
      <c r="H25" s="21"/>
      <c r="I25" s="4"/>
      <c r="J25" s="4"/>
      <c r="K25" s="4"/>
    </row>
    <row r="26" spans="1:11" ht="85.5" x14ac:dyDescent="0.25">
      <c r="A26" s="16">
        <v>23</v>
      </c>
      <c r="B26" s="37" t="s">
        <v>211</v>
      </c>
      <c r="C26" s="23" t="s">
        <v>223</v>
      </c>
      <c r="D26" s="37" t="s">
        <v>12</v>
      </c>
      <c r="E26" s="25">
        <v>10</v>
      </c>
      <c r="F26" s="4"/>
      <c r="G26" s="4"/>
      <c r="H26" s="21"/>
      <c r="I26" s="4"/>
      <c r="J26" s="4"/>
      <c r="K26" s="4"/>
    </row>
    <row r="27" spans="1:11" ht="85.5" x14ac:dyDescent="0.25">
      <c r="A27" s="22">
        <v>24</v>
      </c>
      <c r="B27" s="37" t="s">
        <v>195</v>
      </c>
      <c r="C27" s="23" t="s">
        <v>223</v>
      </c>
      <c r="D27" s="37" t="s">
        <v>12</v>
      </c>
      <c r="E27" s="25">
        <v>10</v>
      </c>
      <c r="F27" s="4"/>
      <c r="G27" s="4"/>
      <c r="H27" s="21"/>
      <c r="I27" s="4"/>
      <c r="J27" s="4"/>
      <c r="K27" s="4"/>
    </row>
    <row r="28" spans="1:11" ht="85.5" x14ac:dyDescent="0.25">
      <c r="A28" s="16">
        <v>25</v>
      </c>
      <c r="B28" s="37" t="s">
        <v>148</v>
      </c>
      <c r="C28" s="23" t="s">
        <v>223</v>
      </c>
      <c r="D28" s="37" t="s">
        <v>12</v>
      </c>
      <c r="E28" s="25">
        <v>10</v>
      </c>
      <c r="F28" s="4"/>
      <c r="G28" s="4"/>
      <c r="H28" s="21"/>
      <c r="I28" s="4"/>
      <c r="J28" s="4"/>
      <c r="K28" s="4"/>
    </row>
    <row r="29" spans="1:11" ht="85.5" x14ac:dyDescent="0.25">
      <c r="A29" s="22">
        <v>26</v>
      </c>
      <c r="B29" s="37" t="s">
        <v>212</v>
      </c>
      <c r="C29" s="23" t="s">
        <v>223</v>
      </c>
      <c r="D29" s="37" t="s">
        <v>12</v>
      </c>
      <c r="E29" s="25">
        <v>6</v>
      </c>
      <c r="F29" s="4"/>
      <c r="G29" s="4"/>
      <c r="H29" s="21"/>
      <c r="I29" s="4"/>
      <c r="J29" s="4"/>
      <c r="K29" s="4"/>
    </row>
    <row r="30" spans="1:11" x14ac:dyDescent="0.25">
      <c r="A30" s="16">
        <v>27</v>
      </c>
      <c r="B30" s="37" t="s">
        <v>196</v>
      </c>
      <c r="C30" s="35" t="s">
        <v>221</v>
      </c>
      <c r="D30" s="37" t="s">
        <v>12</v>
      </c>
      <c r="E30" s="25">
        <v>10</v>
      </c>
      <c r="F30" s="4"/>
      <c r="G30" s="4"/>
      <c r="H30" s="21"/>
      <c r="I30" s="4"/>
      <c r="J30" s="4"/>
      <c r="K30" s="4"/>
    </row>
    <row r="31" spans="1:11" x14ac:dyDescent="0.25">
      <c r="A31" s="22">
        <v>28</v>
      </c>
      <c r="B31" s="37" t="s">
        <v>197</v>
      </c>
      <c r="C31" s="35" t="s">
        <v>221</v>
      </c>
      <c r="D31" s="37" t="s">
        <v>12</v>
      </c>
      <c r="E31" s="25">
        <v>10</v>
      </c>
      <c r="F31" s="4"/>
      <c r="G31" s="4"/>
      <c r="H31" s="21"/>
      <c r="I31" s="4"/>
      <c r="J31" s="4"/>
      <c r="K31" s="4"/>
    </row>
    <row r="32" spans="1:11" ht="28.5" x14ac:dyDescent="0.25">
      <c r="A32" s="16">
        <v>29</v>
      </c>
      <c r="B32" s="37" t="s">
        <v>198</v>
      </c>
      <c r="C32" s="35" t="s">
        <v>221</v>
      </c>
      <c r="D32" s="37" t="s">
        <v>12</v>
      </c>
      <c r="E32" s="25">
        <v>10</v>
      </c>
      <c r="F32" s="4"/>
      <c r="G32" s="4"/>
      <c r="H32" s="21"/>
      <c r="I32" s="4"/>
      <c r="J32" s="4"/>
      <c r="K32" s="4"/>
    </row>
    <row r="33" spans="1:11" ht="85.5" x14ac:dyDescent="0.25">
      <c r="A33" s="22">
        <v>30</v>
      </c>
      <c r="B33" s="37" t="s">
        <v>200</v>
      </c>
      <c r="C33" s="23" t="s">
        <v>223</v>
      </c>
      <c r="D33" s="37" t="s">
        <v>12</v>
      </c>
      <c r="E33" s="25">
        <v>10</v>
      </c>
      <c r="F33" s="4"/>
      <c r="G33" s="4"/>
      <c r="H33" s="21"/>
      <c r="I33" s="4"/>
      <c r="J33" s="4"/>
      <c r="K33" s="4"/>
    </row>
    <row r="34" spans="1:11" ht="41.25" customHeight="1" x14ac:dyDescent="0.25">
      <c r="A34" s="16">
        <v>31</v>
      </c>
      <c r="B34" s="37" t="s">
        <v>213</v>
      </c>
      <c r="C34" s="23" t="s">
        <v>223</v>
      </c>
      <c r="D34" s="37" t="s">
        <v>12</v>
      </c>
      <c r="E34" s="25">
        <v>1</v>
      </c>
      <c r="F34" s="55"/>
      <c r="G34" s="55"/>
      <c r="H34" s="21"/>
      <c r="I34" s="4"/>
      <c r="J34" s="4"/>
      <c r="K34" s="4"/>
    </row>
    <row r="35" spans="1:11" x14ac:dyDescent="0.25">
      <c r="G35" t="s">
        <v>239</v>
      </c>
      <c r="I35" s="53">
        <f>SUM(I4:I34)</f>
        <v>0</v>
      </c>
      <c r="J35" s="53">
        <f>SUM(J4:J34)</f>
        <v>0</v>
      </c>
      <c r="K35" t="s">
        <v>239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</sheetPr>
  <dimension ref="A1:K11"/>
  <sheetViews>
    <sheetView workbookViewId="0">
      <selection activeCell="M8" sqref="M8"/>
    </sheetView>
  </sheetViews>
  <sheetFormatPr defaultRowHeight="15" x14ac:dyDescent="0.25"/>
  <cols>
    <col min="2" max="2" width="16.7109375" bestFit="1" customWidth="1"/>
    <col min="3" max="3" width="16.85546875" customWidth="1"/>
    <col min="4" max="4" width="4.42578125" bestFit="1" customWidth="1"/>
    <col min="5" max="5" width="5.7109375" bestFit="1" customWidth="1"/>
    <col min="7" max="7" width="8.5703125" bestFit="1" customWidth="1"/>
    <col min="11" max="11" width="7.7109375" bestFit="1" customWidth="1"/>
  </cols>
  <sheetData>
    <row r="1" spans="1:11" ht="15.75" thickBot="1" x14ac:dyDescent="0.3">
      <c r="A1" s="46" t="s">
        <v>235</v>
      </c>
      <c r="B1" s="46"/>
      <c r="C1" s="46"/>
      <c r="D1" s="3"/>
      <c r="E1" s="3"/>
      <c r="F1" s="3"/>
      <c r="G1" s="3"/>
      <c r="H1" s="3"/>
      <c r="I1" s="3"/>
      <c r="J1" s="3"/>
      <c r="K1" s="3"/>
    </row>
    <row r="2" spans="1:11" ht="105.75" thickBot="1" x14ac:dyDescent="0.3">
      <c r="A2" s="11" t="s">
        <v>0</v>
      </c>
      <c r="B2" s="12" t="s">
        <v>14</v>
      </c>
      <c r="C2" s="12" t="s">
        <v>1</v>
      </c>
      <c r="D2" s="12" t="s">
        <v>2</v>
      </c>
      <c r="E2" s="12" t="s">
        <v>3</v>
      </c>
      <c r="F2" s="12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</row>
    <row r="3" spans="1:11" x14ac:dyDescent="0.25">
      <c r="A3" s="14">
        <v>1</v>
      </c>
      <c r="B3" s="15">
        <v>2</v>
      </c>
      <c r="C3" s="15">
        <v>3</v>
      </c>
      <c r="D3" s="15">
        <v>6</v>
      </c>
      <c r="E3" s="14">
        <v>7</v>
      </c>
      <c r="F3" s="15">
        <v>8</v>
      </c>
      <c r="G3" s="15">
        <v>9</v>
      </c>
      <c r="H3" s="14">
        <v>10</v>
      </c>
      <c r="I3" s="15">
        <v>11</v>
      </c>
      <c r="J3" s="15">
        <v>12</v>
      </c>
      <c r="K3" s="14">
        <v>13</v>
      </c>
    </row>
    <row r="4" spans="1:11" ht="28.5" x14ac:dyDescent="0.25">
      <c r="A4" s="16">
        <v>1</v>
      </c>
      <c r="B4" s="37" t="s">
        <v>151</v>
      </c>
      <c r="C4" s="35" t="s">
        <v>220</v>
      </c>
      <c r="D4" s="37" t="s">
        <v>12</v>
      </c>
      <c r="E4" s="47">
        <v>1</v>
      </c>
      <c r="F4" s="9"/>
      <c r="G4" s="48"/>
      <c r="H4" s="49"/>
      <c r="I4" s="9"/>
      <c r="J4" s="48"/>
      <c r="K4" s="48"/>
    </row>
    <row r="5" spans="1:11" ht="28.5" x14ac:dyDescent="0.25">
      <c r="A5" s="22">
        <v>2</v>
      </c>
      <c r="B5" s="37" t="s">
        <v>153</v>
      </c>
      <c r="C5" s="18" t="s">
        <v>219</v>
      </c>
      <c r="D5" s="37" t="s">
        <v>12</v>
      </c>
      <c r="E5" s="47">
        <v>1</v>
      </c>
      <c r="F5" s="9"/>
      <c r="G5" s="48"/>
      <c r="H5" s="49"/>
      <c r="I5" s="9"/>
      <c r="J5" s="48"/>
      <c r="K5" s="48"/>
    </row>
    <row r="6" spans="1:11" ht="28.5" x14ac:dyDescent="0.25">
      <c r="A6" s="16">
        <v>3</v>
      </c>
      <c r="B6" s="37" t="s">
        <v>154</v>
      </c>
      <c r="C6" s="18" t="s">
        <v>219</v>
      </c>
      <c r="D6" s="37" t="s">
        <v>12</v>
      </c>
      <c r="E6" s="47">
        <v>1</v>
      </c>
      <c r="F6" s="9"/>
      <c r="G6" s="48"/>
      <c r="H6" s="49"/>
      <c r="I6" s="9"/>
      <c r="J6" s="48"/>
      <c r="K6" s="48"/>
    </row>
    <row r="7" spans="1:11" x14ac:dyDescent="0.25">
      <c r="A7" s="22">
        <v>4</v>
      </c>
      <c r="B7" s="37" t="s">
        <v>149</v>
      </c>
      <c r="C7" s="35" t="s">
        <v>237</v>
      </c>
      <c r="D7" s="37" t="s">
        <v>12</v>
      </c>
      <c r="E7" s="47">
        <v>1</v>
      </c>
      <c r="F7" s="9"/>
      <c r="G7" s="48"/>
      <c r="H7" s="49"/>
      <c r="I7" s="9"/>
      <c r="J7" s="48"/>
      <c r="K7" s="48"/>
    </row>
    <row r="8" spans="1:11" ht="42.75" x14ac:dyDescent="0.25">
      <c r="A8" s="16">
        <v>5</v>
      </c>
      <c r="B8" s="37" t="s">
        <v>173</v>
      </c>
      <c r="C8" s="35" t="s">
        <v>220</v>
      </c>
      <c r="D8" s="37" t="s">
        <v>12</v>
      </c>
      <c r="E8" s="47">
        <v>1</v>
      </c>
      <c r="F8" s="9"/>
      <c r="G8" s="48"/>
      <c r="H8" s="49"/>
      <c r="I8" s="9"/>
      <c r="J8" s="48"/>
      <c r="K8" s="48"/>
    </row>
    <row r="9" spans="1:11" ht="42.75" x14ac:dyDescent="0.25">
      <c r="A9" s="22">
        <v>6</v>
      </c>
      <c r="B9" s="23" t="s">
        <v>176</v>
      </c>
      <c r="C9" s="35" t="s">
        <v>220</v>
      </c>
      <c r="D9" s="37" t="s">
        <v>12</v>
      </c>
      <c r="E9" s="47">
        <v>1</v>
      </c>
      <c r="F9" s="9"/>
      <c r="G9" s="48"/>
      <c r="H9" s="49"/>
      <c r="I9" s="9"/>
      <c r="J9" s="48"/>
      <c r="K9" s="48"/>
    </row>
    <row r="10" spans="1:11" ht="28.5" x14ac:dyDescent="0.25">
      <c r="A10" s="16">
        <v>7</v>
      </c>
      <c r="B10" s="37" t="s">
        <v>177</v>
      </c>
      <c r="C10" s="18" t="s">
        <v>219</v>
      </c>
      <c r="D10" s="37" t="s">
        <v>12</v>
      </c>
      <c r="E10" s="47">
        <v>1</v>
      </c>
      <c r="F10" s="9"/>
      <c r="G10" s="48"/>
      <c r="H10" s="49"/>
      <c r="I10" s="9"/>
      <c r="J10" s="48"/>
      <c r="K10" s="48"/>
    </row>
    <row r="11" spans="1:11" x14ac:dyDescent="0.25">
      <c r="H11" t="s">
        <v>239</v>
      </c>
      <c r="I11" s="56">
        <f>SUM(I4:I10)</f>
        <v>0</v>
      </c>
      <c r="J11" s="53">
        <f>SUM(J4:J10)</f>
        <v>0</v>
      </c>
      <c r="K11" t="s">
        <v>239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1:K38"/>
  <sheetViews>
    <sheetView topLeftCell="A25" workbookViewId="0">
      <selection activeCell="C34" sqref="C34"/>
    </sheetView>
  </sheetViews>
  <sheetFormatPr defaultRowHeight="15" x14ac:dyDescent="0.25"/>
  <cols>
    <col min="2" max="2" width="25.140625" customWidth="1"/>
    <col min="3" max="3" width="30.85546875" customWidth="1"/>
    <col min="4" max="4" width="4.42578125" bestFit="1" customWidth="1"/>
    <col min="5" max="5" width="5.7109375" bestFit="1" customWidth="1"/>
    <col min="6" max="6" width="9.42578125" bestFit="1" customWidth="1"/>
    <col min="7" max="7" width="10.5703125" customWidth="1"/>
    <col min="9" max="9" width="10.85546875" customWidth="1"/>
    <col min="10" max="10" width="12.5703125" customWidth="1"/>
  </cols>
  <sheetData>
    <row r="1" spans="1:11" ht="15.75" thickBot="1" x14ac:dyDescent="0.3">
      <c r="A1" s="46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75.75" thickBot="1" x14ac:dyDescent="0.3">
      <c r="A2" s="11" t="s">
        <v>0</v>
      </c>
      <c r="B2" s="12" t="s">
        <v>14</v>
      </c>
      <c r="C2" s="12" t="s">
        <v>1</v>
      </c>
      <c r="D2" s="12" t="s">
        <v>2</v>
      </c>
      <c r="E2" s="12" t="s">
        <v>3</v>
      </c>
      <c r="F2" s="12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</row>
    <row r="3" spans="1:11" x14ac:dyDescent="0.25">
      <c r="A3" s="14">
        <v>1</v>
      </c>
      <c r="B3" s="15">
        <v>2</v>
      </c>
      <c r="C3" s="15">
        <v>3</v>
      </c>
      <c r="D3" s="15">
        <v>5</v>
      </c>
      <c r="E3" s="14">
        <v>6</v>
      </c>
      <c r="F3" s="15">
        <v>7</v>
      </c>
      <c r="G3" s="15">
        <v>8</v>
      </c>
      <c r="H3" s="14">
        <v>9</v>
      </c>
      <c r="I3" s="15">
        <v>10</v>
      </c>
      <c r="J3" s="15">
        <v>11</v>
      </c>
      <c r="K3" s="14">
        <v>12</v>
      </c>
    </row>
    <row r="4" spans="1:11" ht="28.5" x14ac:dyDescent="0.25">
      <c r="A4" s="16">
        <v>1</v>
      </c>
      <c r="B4" s="37" t="s">
        <v>141</v>
      </c>
      <c r="C4" s="35" t="s">
        <v>220</v>
      </c>
      <c r="D4" s="37" t="s">
        <v>12</v>
      </c>
      <c r="E4" s="18">
        <v>1</v>
      </c>
      <c r="F4" s="48"/>
      <c r="G4" s="48"/>
      <c r="H4" s="49"/>
      <c r="I4" s="48"/>
      <c r="J4" s="48"/>
      <c r="K4" s="48"/>
    </row>
    <row r="5" spans="1:11" ht="27" customHeight="1" x14ac:dyDescent="0.25">
      <c r="A5" s="22">
        <v>2</v>
      </c>
      <c r="B5" s="37" t="s">
        <v>144</v>
      </c>
      <c r="C5" s="9" t="s">
        <v>219</v>
      </c>
      <c r="D5" s="37" t="s">
        <v>12</v>
      </c>
      <c r="E5" s="18">
        <v>1</v>
      </c>
      <c r="F5" s="48"/>
      <c r="G5" s="48"/>
      <c r="H5" s="49"/>
      <c r="I5" s="48"/>
      <c r="J5" s="48"/>
      <c r="K5" s="48"/>
    </row>
    <row r="6" spans="1:11" ht="28.5" x14ac:dyDescent="0.25">
      <c r="A6" s="16">
        <v>3</v>
      </c>
      <c r="B6" s="37" t="s">
        <v>159</v>
      </c>
      <c r="C6" s="9" t="s">
        <v>219</v>
      </c>
      <c r="D6" s="37" t="s">
        <v>12</v>
      </c>
      <c r="E6" s="18">
        <v>1</v>
      </c>
      <c r="F6" s="48"/>
      <c r="G6" s="48"/>
      <c r="H6" s="49"/>
      <c r="I6" s="48"/>
      <c r="J6" s="48"/>
      <c r="K6" s="48"/>
    </row>
    <row r="7" spans="1:11" ht="28.5" x14ac:dyDescent="0.25">
      <c r="A7" s="22">
        <v>4</v>
      </c>
      <c r="B7" s="37" t="s">
        <v>214</v>
      </c>
      <c r="C7" s="9" t="s">
        <v>219</v>
      </c>
      <c r="D7" s="37" t="s">
        <v>12</v>
      </c>
      <c r="E7" s="18">
        <v>2</v>
      </c>
      <c r="F7" s="48"/>
      <c r="G7" s="48"/>
      <c r="H7" s="49"/>
      <c r="I7" s="48"/>
      <c r="J7" s="48"/>
      <c r="K7" s="48"/>
    </row>
    <row r="8" spans="1:11" ht="28.5" x14ac:dyDescent="0.25">
      <c r="A8" s="16">
        <v>5</v>
      </c>
      <c r="B8" s="37" t="s">
        <v>215</v>
      </c>
      <c r="C8" s="35" t="s">
        <v>220</v>
      </c>
      <c r="D8" s="37" t="s">
        <v>12</v>
      </c>
      <c r="E8" s="18">
        <v>1</v>
      </c>
      <c r="F8" s="48"/>
      <c r="G8" s="48"/>
      <c r="H8" s="49"/>
      <c r="I8" s="48"/>
      <c r="J8" s="48"/>
      <c r="K8" s="48"/>
    </row>
    <row r="9" spans="1:11" ht="28.5" x14ac:dyDescent="0.25">
      <c r="A9" s="22">
        <v>6</v>
      </c>
      <c r="B9" s="37" t="s">
        <v>160</v>
      </c>
      <c r="C9" s="35" t="s">
        <v>220</v>
      </c>
      <c r="D9" s="37" t="s">
        <v>12</v>
      </c>
      <c r="E9" s="18">
        <v>1</v>
      </c>
      <c r="F9" s="48"/>
      <c r="G9" s="48"/>
      <c r="H9" s="49"/>
      <c r="I9" s="48"/>
      <c r="J9" s="48"/>
      <c r="K9" s="48"/>
    </row>
    <row r="10" spans="1:11" ht="28.5" x14ac:dyDescent="0.25">
      <c r="A10" s="16">
        <v>7</v>
      </c>
      <c r="B10" s="37" t="s">
        <v>161</v>
      </c>
      <c r="C10" s="35" t="s">
        <v>220</v>
      </c>
      <c r="D10" s="37" t="s">
        <v>12</v>
      </c>
      <c r="E10" s="18">
        <v>1</v>
      </c>
      <c r="F10" s="48"/>
      <c r="G10" s="48"/>
      <c r="H10" s="49"/>
      <c r="I10" s="48"/>
      <c r="J10" s="48"/>
      <c r="K10" s="48"/>
    </row>
    <row r="11" spans="1:11" x14ac:dyDescent="0.25">
      <c r="A11" s="22">
        <v>8</v>
      </c>
      <c r="B11" s="37" t="s">
        <v>149</v>
      </c>
      <c r="C11" s="35" t="s">
        <v>237</v>
      </c>
      <c r="D11" s="37" t="s">
        <v>12</v>
      </c>
      <c r="E11" s="18">
        <v>1</v>
      </c>
      <c r="F11" s="48"/>
      <c r="G11" s="48"/>
      <c r="H11" s="49"/>
      <c r="I11" s="48"/>
      <c r="J11" s="48"/>
      <c r="K11" s="48"/>
    </row>
    <row r="12" spans="1:11" x14ac:dyDescent="0.25">
      <c r="A12" s="16">
        <v>9</v>
      </c>
      <c r="B12" s="37" t="s">
        <v>162</v>
      </c>
      <c r="C12" s="18" t="s">
        <v>225</v>
      </c>
      <c r="D12" s="37" t="s">
        <v>12</v>
      </c>
      <c r="E12" s="18">
        <v>1</v>
      </c>
      <c r="F12" s="48"/>
      <c r="G12" s="48"/>
      <c r="H12" s="49"/>
      <c r="I12" s="48"/>
      <c r="J12" s="48"/>
      <c r="K12" s="48"/>
    </row>
    <row r="13" spans="1:11" x14ac:dyDescent="0.25">
      <c r="A13" s="22">
        <v>10</v>
      </c>
      <c r="B13" s="37" t="s">
        <v>163</v>
      </c>
      <c r="C13" s="18" t="s">
        <v>225</v>
      </c>
      <c r="D13" s="37" t="s">
        <v>12</v>
      </c>
      <c r="E13" s="18">
        <v>1</v>
      </c>
      <c r="F13" s="48"/>
      <c r="G13" s="48"/>
      <c r="H13" s="49"/>
      <c r="I13" s="48"/>
      <c r="J13" s="48"/>
      <c r="K13" s="48"/>
    </row>
    <row r="14" spans="1:11" x14ac:dyDescent="0.25">
      <c r="A14" s="16">
        <v>11</v>
      </c>
      <c r="B14" s="37" t="s">
        <v>164</v>
      </c>
      <c r="C14" s="18" t="s">
        <v>225</v>
      </c>
      <c r="D14" s="37" t="s">
        <v>12</v>
      </c>
      <c r="E14" s="18">
        <v>1</v>
      </c>
      <c r="F14" s="48"/>
      <c r="G14" s="48"/>
      <c r="H14" s="49"/>
      <c r="I14" s="48"/>
      <c r="J14" s="48"/>
      <c r="K14" s="48"/>
    </row>
    <row r="15" spans="1:11" ht="30" customHeight="1" x14ac:dyDescent="0.25">
      <c r="A15" s="22">
        <v>12</v>
      </c>
      <c r="B15" s="37" t="s">
        <v>165</v>
      </c>
      <c r="C15" s="9" t="s">
        <v>219</v>
      </c>
      <c r="D15" s="37" t="s">
        <v>12</v>
      </c>
      <c r="E15" s="18">
        <v>1</v>
      </c>
      <c r="F15" s="48"/>
      <c r="G15" s="48"/>
      <c r="H15" s="49"/>
      <c r="I15" s="48"/>
      <c r="J15" s="48"/>
      <c r="K15" s="48"/>
    </row>
    <row r="16" spans="1:11" ht="28.5" x14ac:dyDescent="0.25">
      <c r="A16" s="16">
        <v>13</v>
      </c>
      <c r="B16" s="37" t="s">
        <v>166</v>
      </c>
      <c r="C16" s="18" t="s">
        <v>221</v>
      </c>
      <c r="D16" s="37" t="s">
        <v>12</v>
      </c>
      <c r="E16" s="18">
        <v>1</v>
      </c>
      <c r="F16" s="48"/>
      <c r="G16" s="48"/>
      <c r="H16" s="49"/>
      <c r="I16" s="48"/>
      <c r="J16" s="48"/>
      <c r="K16" s="48"/>
    </row>
    <row r="17" spans="1:11" ht="28.5" x14ac:dyDescent="0.25">
      <c r="A17" s="22">
        <v>14</v>
      </c>
      <c r="B17" s="37" t="s">
        <v>92</v>
      </c>
      <c r="C17" s="9" t="s">
        <v>219</v>
      </c>
      <c r="D17" s="37" t="s">
        <v>12</v>
      </c>
      <c r="E17" s="18">
        <v>1</v>
      </c>
      <c r="F17" s="48"/>
      <c r="G17" s="48"/>
      <c r="H17" s="49"/>
      <c r="I17" s="48"/>
      <c r="J17" s="48"/>
      <c r="K17" s="48"/>
    </row>
    <row r="18" spans="1:11" x14ac:dyDescent="0.25">
      <c r="A18" s="16">
        <v>15</v>
      </c>
      <c r="B18" s="37" t="s">
        <v>149</v>
      </c>
      <c r="C18" s="35" t="s">
        <v>237</v>
      </c>
      <c r="D18" s="37" t="s">
        <v>12</v>
      </c>
      <c r="E18" s="18">
        <v>1</v>
      </c>
      <c r="F18" s="48"/>
      <c r="G18" s="48"/>
      <c r="H18" s="49"/>
      <c r="I18" s="48"/>
      <c r="J18" s="48"/>
      <c r="K18" s="48"/>
    </row>
    <row r="19" spans="1:11" ht="28.5" x14ac:dyDescent="0.25">
      <c r="A19" s="22">
        <v>16</v>
      </c>
      <c r="B19" s="37" t="s">
        <v>167</v>
      </c>
      <c r="C19" s="18" t="s">
        <v>225</v>
      </c>
      <c r="D19" s="37" t="s">
        <v>12</v>
      </c>
      <c r="E19" s="18">
        <v>1</v>
      </c>
      <c r="F19" s="48"/>
      <c r="G19" s="48"/>
      <c r="H19" s="49"/>
      <c r="I19" s="48"/>
      <c r="J19" s="48"/>
      <c r="K19" s="48"/>
    </row>
    <row r="20" spans="1:11" ht="28.5" x14ac:dyDescent="0.25">
      <c r="A20" s="16">
        <v>17</v>
      </c>
      <c r="B20" s="37" t="s">
        <v>168</v>
      </c>
      <c r="C20" s="18" t="s">
        <v>225</v>
      </c>
      <c r="D20" s="37" t="s">
        <v>12</v>
      </c>
      <c r="E20" s="18">
        <v>1</v>
      </c>
      <c r="F20" s="48"/>
      <c r="G20" s="48"/>
      <c r="H20" s="49"/>
      <c r="I20" s="48"/>
      <c r="J20" s="48"/>
      <c r="K20" s="48"/>
    </row>
    <row r="21" spans="1:11" ht="28.5" x14ac:dyDescent="0.25">
      <c r="A21" s="22">
        <v>18</v>
      </c>
      <c r="B21" s="37" t="s">
        <v>169</v>
      </c>
      <c r="C21" s="18" t="s">
        <v>225</v>
      </c>
      <c r="D21" s="37" t="s">
        <v>12</v>
      </c>
      <c r="E21" s="18">
        <v>1</v>
      </c>
      <c r="F21" s="48"/>
      <c r="G21" s="48"/>
      <c r="H21" s="49"/>
      <c r="I21" s="48"/>
      <c r="J21" s="48"/>
      <c r="K21" s="48"/>
    </row>
    <row r="22" spans="1:11" ht="29.25" customHeight="1" x14ac:dyDescent="0.25">
      <c r="A22" s="16">
        <v>19</v>
      </c>
      <c r="B22" s="37" t="s">
        <v>170</v>
      </c>
      <c r="C22" s="9" t="s">
        <v>219</v>
      </c>
      <c r="D22" s="37" t="s">
        <v>12</v>
      </c>
      <c r="E22" s="18">
        <v>1</v>
      </c>
      <c r="F22" s="48"/>
      <c r="G22" s="48"/>
      <c r="H22" s="49"/>
      <c r="I22" s="48"/>
      <c r="J22" s="48"/>
      <c r="K22" s="48"/>
    </row>
    <row r="23" spans="1:11" ht="28.5" x14ac:dyDescent="0.25">
      <c r="A23" s="22">
        <v>20</v>
      </c>
      <c r="B23" s="37" t="s">
        <v>171</v>
      </c>
      <c r="C23" s="9" t="s">
        <v>219</v>
      </c>
      <c r="D23" s="37" t="s">
        <v>12</v>
      </c>
      <c r="E23" s="18">
        <v>1</v>
      </c>
      <c r="F23" s="48"/>
      <c r="G23" s="48"/>
      <c r="H23" s="49"/>
      <c r="I23" s="48"/>
      <c r="J23" s="48"/>
      <c r="K23" s="48"/>
    </row>
    <row r="24" spans="1:11" x14ac:dyDescent="0.25">
      <c r="A24" s="16">
        <v>21</v>
      </c>
      <c r="B24" s="37" t="s">
        <v>149</v>
      </c>
      <c r="C24" s="35" t="s">
        <v>237</v>
      </c>
      <c r="D24" s="37" t="s">
        <v>12</v>
      </c>
      <c r="E24" s="18">
        <v>1</v>
      </c>
      <c r="F24" s="48"/>
      <c r="G24" s="48"/>
      <c r="H24" s="49"/>
      <c r="I24" s="48"/>
      <c r="J24" s="48"/>
      <c r="K24" s="48"/>
    </row>
    <row r="25" spans="1:11" ht="24.75" customHeight="1" x14ac:dyDescent="0.25">
      <c r="A25" s="22">
        <v>22</v>
      </c>
      <c r="B25" s="37" t="s">
        <v>177</v>
      </c>
      <c r="C25" s="18" t="s">
        <v>219</v>
      </c>
      <c r="D25" s="37" t="s">
        <v>12</v>
      </c>
      <c r="E25" s="18">
        <v>1</v>
      </c>
      <c r="F25" s="48"/>
      <c r="G25" s="48"/>
      <c r="H25" s="49"/>
      <c r="I25" s="48"/>
      <c r="J25" s="48"/>
      <c r="K25" s="48"/>
    </row>
    <row r="26" spans="1:11" ht="33" customHeight="1" x14ac:dyDescent="0.25">
      <c r="A26" s="16">
        <v>23</v>
      </c>
      <c r="B26" s="37" t="s">
        <v>182</v>
      </c>
      <c r="C26" s="9" t="s">
        <v>219</v>
      </c>
      <c r="D26" s="37" t="s">
        <v>12</v>
      </c>
      <c r="E26" s="18">
        <v>1</v>
      </c>
      <c r="F26" s="48"/>
      <c r="G26" s="48"/>
      <c r="H26" s="49"/>
      <c r="I26" s="48"/>
      <c r="J26" s="48"/>
      <c r="K26" s="48"/>
    </row>
    <row r="27" spans="1:11" ht="32.25" customHeight="1" x14ac:dyDescent="0.25">
      <c r="A27" s="22">
        <v>24</v>
      </c>
      <c r="B27" s="37" t="s">
        <v>183</v>
      </c>
      <c r="C27" s="9" t="s">
        <v>219</v>
      </c>
      <c r="D27" s="37" t="s">
        <v>12</v>
      </c>
      <c r="E27" s="18">
        <v>1</v>
      </c>
      <c r="F27" s="48"/>
      <c r="G27" s="48"/>
      <c r="H27" s="49"/>
      <c r="I27" s="48"/>
      <c r="J27" s="48"/>
      <c r="K27" s="48"/>
    </row>
    <row r="28" spans="1:11" ht="28.5" x14ac:dyDescent="0.25">
      <c r="A28" s="16">
        <v>25</v>
      </c>
      <c r="B28" s="37" t="s">
        <v>186</v>
      </c>
      <c r="C28" s="18" t="s">
        <v>230</v>
      </c>
      <c r="D28" s="37" t="s">
        <v>12</v>
      </c>
      <c r="E28" s="18">
        <v>1</v>
      </c>
      <c r="F28" s="48"/>
      <c r="G28" s="48"/>
      <c r="H28" s="49"/>
      <c r="I28" s="48"/>
      <c r="J28" s="48"/>
      <c r="K28" s="48"/>
    </row>
    <row r="29" spans="1:11" ht="45.75" customHeight="1" x14ac:dyDescent="0.25">
      <c r="A29" s="22">
        <v>26</v>
      </c>
      <c r="B29" s="37" t="s">
        <v>187</v>
      </c>
      <c r="C29" s="23" t="s">
        <v>223</v>
      </c>
      <c r="D29" s="37" t="s">
        <v>12</v>
      </c>
      <c r="E29" s="18">
        <v>1</v>
      </c>
      <c r="F29" s="48"/>
      <c r="G29" s="48"/>
      <c r="H29" s="49"/>
      <c r="I29" s="48"/>
      <c r="J29" s="48"/>
      <c r="K29" s="48"/>
    </row>
    <row r="30" spans="1:11" x14ac:dyDescent="0.25">
      <c r="A30" s="16">
        <v>27</v>
      </c>
      <c r="B30" s="37" t="s">
        <v>188</v>
      </c>
      <c r="C30" s="18" t="s">
        <v>219</v>
      </c>
      <c r="D30" s="37" t="s">
        <v>12</v>
      </c>
      <c r="E30" s="18">
        <v>1</v>
      </c>
      <c r="F30" s="48"/>
      <c r="G30" s="48"/>
      <c r="H30" s="49"/>
      <c r="I30" s="48"/>
      <c r="J30" s="48"/>
      <c r="K30" s="48"/>
    </row>
    <row r="31" spans="1:11" x14ac:dyDescent="0.25">
      <c r="A31" s="22">
        <v>28</v>
      </c>
      <c r="B31" s="37" t="s">
        <v>189</v>
      </c>
      <c r="C31" s="18" t="s">
        <v>219</v>
      </c>
      <c r="D31" s="37" t="s">
        <v>12</v>
      </c>
      <c r="E31" s="18">
        <v>1</v>
      </c>
      <c r="F31" s="48"/>
      <c r="G31" s="48"/>
      <c r="H31" s="49"/>
      <c r="I31" s="48"/>
      <c r="J31" s="48"/>
      <c r="K31" s="48"/>
    </row>
    <row r="32" spans="1:11" x14ac:dyDescent="0.25">
      <c r="A32" s="16">
        <v>29</v>
      </c>
      <c r="B32" s="37" t="s">
        <v>190</v>
      </c>
      <c r="C32" s="18" t="s">
        <v>219</v>
      </c>
      <c r="D32" s="37" t="s">
        <v>12</v>
      </c>
      <c r="E32" s="18">
        <v>1</v>
      </c>
      <c r="F32" s="48"/>
      <c r="G32" s="48"/>
      <c r="H32" s="49"/>
      <c r="I32" s="48"/>
      <c r="J32" s="48"/>
      <c r="K32" s="48"/>
    </row>
    <row r="33" spans="1:11" ht="42.75" x14ac:dyDescent="0.25">
      <c r="A33" s="22">
        <v>30</v>
      </c>
      <c r="B33" s="37" t="s">
        <v>192</v>
      </c>
      <c r="C33" s="18" t="s">
        <v>219</v>
      </c>
      <c r="D33" s="37" t="s">
        <v>12</v>
      </c>
      <c r="E33" s="18">
        <v>1</v>
      </c>
      <c r="F33" s="48"/>
      <c r="G33" s="48"/>
      <c r="H33" s="49"/>
      <c r="I33" s="48"/>
      <c r="J33" s="48"/>
      <c r="K33" s="48"/>
    </row>
    <row r="34" spans="1:11" ht="28.5" x14ac:dyDescent="0.25">
      <c r="A34" s="16">
        <v>31</v>
      </c>
      <c r="B34" s="37" t="s">
        <v>194</v>
      </c>
      <c r="C34" s="18" t="s">
        <v>219</v>
      </c>
      <c r="D34" s="37" t="s">
        <v>12</v>
      </c>
      <c r="E34" s="18">
        <v>5</v>
      </c>
      <c r="F34" s="48"/>
      <c r="G34" s="48"/>
      <c r="H34" s="49"/>
      <c r="I34" s="48"/>
      <c r="J34" s="48"/>
      <c r="K34" s="48"/>
    </row>
    <row r="35" spans="1:11" ht="28.5" x14ac:dyDescent="0.25">
      <c r="A35" s="22">
        <v>32</v>
      </c>
      <c r="B35" s="37" t="s">
        <v>216</v>
      </c>
      <c r="C35" s="18" t="s">
        <v>219</v>
      </c>
      <c r="D35" s="37" t="s">
        <v>12</v>
      </c>
      <c r="E35" s="18">
        <v>1</v>
      </c>
      <c r="F35" s="48"/>
      <c r="G35" s="48"/>
      <c r="H35" s="49"/>
      <c r="I35" s="48"/>
      <c r="J35" s="48"/>
      <c r="K35" s="48"/>
    </row>
    <row r="36" spans="1:11" ht="28.5" x14ac:dyDescent="0.25">
      <c r="A36" s="16">
        <v>33</v>
      </c>
      <c r="B36" s="37" t="s">
        <v>217</v>
      </c>
      <c r="C36" s="50" t="s">
        <v>230</v>
      </c>
      <c r="D36" s="37" t="s">
        <v>12</v>
      </c>
      <c r="E36" s="18">
        <v>3</v>
      </c>
      <c r="F36" s="48"/>
      <c r="G36" s="48"/>
      <c r="H36" s="49"/>
      <c r="I36" s="48"/>
      <c r="J36" s="48"/>
      <c r="K36" s="48"/>
    </row>
    <row r="37" spans="1:11" ht="57" x14ac:dyDescent="0.25">
      <c r="A37" s="22">
        <v>34</v>
      </c>
      <c r="B37" s="37" t="s">
        <v>218</v>
      </c>
      <c r="C37" s="23" t="s">
        <v>223</v>
      </c>
      <c r="D37" s="37" t="s">
        <v>12</v>
      </c>
      <c r="E37" s="18">
        <v>2</v>
      </c>
      <c r="F37" s="48"/>
      <c r="G37" s="48"/>
      <c r="H37" s="49"/>
      <c r="I37" s="48"/>
      <c r="J37" s="48"/>
      <c r="K37" s="48"/>
    </row>
    <row r="38" spans="1:11" x14ac:dyDescent="0.25">
      <c r="H38" t="s">
        <v>239</v>
      </c>
      <c r="I38" s="53">
        <f>SUM(I4:I37)</f>
        <v>0</v>
      </c>
      <c r="J38" s="53">
        <f>SUM(J4:J37)</f>
        <v>0</v>
      </c>
      <c r="K38" t="s">
        <v>239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A690C51-3A03-47F8-9EEF-7C90A587D2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cz.1 Materiały opatrunkowe</vt:lpstr>
      <vt:lpstr>cz.2 Pozostałe mat. medyczne</vt:lpstr>
      <vt:lpstr>cz.3 komponenty do IPMED</vt:lpstr>
      <vt:lpstr>cz.3 komponenty do ZRT</vt:lpstr>
      <vt:lpstr>cz.5 komponenty do TL</vt:lpstr>
      <vt:lpstr>cz.6 komponenty do PRS</vt:lpstr>
      <vt:lpstr>cz. 7 komponenty do PEM</vt:lpstr>
      <vt:lpstr>cz.8 komponenty do WR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Motoczyńska Iwona</dc:creator>
  <cp:lastModifiedBy>Dane Ukryte</cp:lastModifiedBy>
  <cp:lastPrinted>2025-03-27T06:50:52Z</cp:lastPrinted>
  <dcterms:created xsi:type="dcterms:W3CDTF">2025-02-11T13:00:55Z</dcterms:created>
  <dcterms:modified xsi:type="dcterms:W3CDTF">2025-03-27T08:33:14Z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118ca258-a6ae-44eb-a98d-ee02d59c76ce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Motoczyńska Iwona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Saver">
    <vt:lpwstr>f7805Qr7Rcn1gmS7cAMAoht2e0nA5eWv</vt:lpwstr>
  </property>
  <property fmtid="{D5CDD505-2E9C-101B-9397-08002B2CF9AE}" pid="8" name="bjClsUserRVM">
    <vt:lpwstr>[]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10.80.149.116</vt:lpwstr>
  </property>
</Properties>
</file>