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8-fsv-file-040\wa_szs$\JOLA\Baterie 2025\Procedura 2025\"/>
    </mc:Choice>
  </mc:AlternateContent>
  <bookViews>
    <workbookView xWindow="0" yWindow="0" windowWidth="28740" windowHeight="13320"/>
  </bookViews>
  <sheets>
    <sheet name="Formularz cenow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47" i="1" l="1"/>
  <c r="F48" i="1"/>
  <c r="F49" i="1" s="1"/>
</calcChain>
</file>

<file path=xl/sharedStrings.xml><?xml version="1.0" encoding="utf-8"?>
<sst xmlns="http://schemas.openxmlformats.org/spreadsheetml/2006/main" count="103" uniqueCount="60">
  <si>
    <t>LP.</t>
  </si>
  <si>
    <t>PRZEDMIOT ZAMÓWIENIA</t>
  </si>
  <si>
    <t>ILOŚĆ</t>
  </si>
  <si>
    <t>JEDN.
MIARY</t>
  </si>
  <si>
    <t xml:space="preserve">CENA  JEDNOSTKOWA NETTO </t>
  </si>
  <si>
    <t xml:space="preserve">WARTOŚĆ NETTO </t>
  </si>
  <si>
    <t>a</t>
  </si>
  <si>
    <t>b</t>
  </si>
  <si>
    <t>c</t>
  </si>
  <si>
    <t>d</t>
  </si>
  <si>
    <t>e</t>
  </si>
  <si>
    <t>f</t>
  </si>
  <si>
    <t>BATERIA  ALKALICZNA  AAAA LR61 1,5V</t>
  </si>
  <si>
    <t>SZT</t>
  </si>
  <si>
    <t>BATERIA ALKAICZNA AAA LRO3 1,5V</t>
  </si>
  <si>
    <t>BATERIA ALKAICZNA AA LR6 1,5V</t>
  </si>
  <si>
    <t>BATERIA ALKALICZNA 3LR12 4,5V</t>
  </si>
  <si>
    <t>BATERIAALKALICZNA D LR20 1,5V</t>
  </si>
  <si>
    <t>BATERIA ALKALICZNA V23GA 12V</t>
  </si>
  <si>
    <t>BATERIA ALKALICZNA LR1 1,5V</t>
  </si>
  <si>
    <t>BATERIA ALKALICZNA C LR14 1,5V</t>
  </si>
  <si>
    <t>BATERIA LITOWA  CR2032  3V</t>
  </si>
  <si>
    <t>AKUMULATOR R20 1,2V/8AH
-wielokrotnego ładowania
-pojemność minimum 8000mAh
-napięcie 1,2V
-zakres działaniu temperatur minimum od -15 do 50 stopni Celsjusza
-kompatybilne ze wszystkimi ładowarkami przeznaczonymi do  ładowania  akumulatorów typu D/HR20 / R20</t>
  </si>
  <si>
    <t>Uniwersalna ładowarka, stacja ładująca
-ilośc kanałów ładujących – minimum 8
- kompatybilna do akumulatorów
-prąd ładowania akumulatorów  -minimum 8000mA
-wyświetlacz poziomu ładowania baterii
-zabezpieczenie przed przeładowaniem</t>
  </si>
  <si>
    <t>BATERIA ALKALICZNA 6LR61  9V</t>
  </si>
  <si>
    <t>BATERIA LITOWA CR 2025 3V</t>
  </si>
  <si>
    <t xml:space="preserve">ŁADOWARKA 4 KANAŁOWA OBSŁUGUJĄCA AKUMULATORY NiMH AA HR06 O POJ.MIN. 2600mAh </t>
  </si>
  <si>
    <t xml:space="preserve">ŁADOWARKA 4 KANAŁOWA OBSŁUGUJĄCA AKUMULATORY Nimh AAAhr03 O POJ. MIN 1000mAh </t>
  </si>
  <si>
    <t>Akumulatorek  NiMH AAA HR03 1,2V MIN. POJ. 930 mAh , Eneloop pro , do 500 cykli ładowania</t>
  </si>
  <si>
    <t>Akumulatorek  NiMH AA HR06  1,2V MIN. POJ. 2500 mAh,  Eneloop pro , do 500 cykli ładowania</t>
  </si>
  <si>
    <t>AKUMULATOREK NiMH AAHR06 1,2VMIN.POJ. 1900mAh, DO 2100 CYKLI ŁADOWANIA</t>
  </si>
  <si>
    <t>AKUMULATOREK NiMH AAAHR03 1,2VMIN.POJ. 750 mAh, DO 2100 CYKLI ŁADOWANIA</t>
  </si>
  <si>
    <t xml:space="preserve">BATERIA LITOWA CR2 3V </t>
  </si>
  <si>
    <t>AKUMULATOREK Nimh AAAHR03 1,2V MIN. POJ. 1000 mAh</t>
  </si>
  <si>
    <t>AKUMULATOREK Nimh AAHR06 1,2V MIN. POJ. 2000 mAh</t>
  </si>
  <si>
    <t xml:space="preserve">ŁADOWARKA 4 KANAŁOWA OBSŁUGUJĄCA AKUMULATORY, NiCd, NiMH HR03/HR06 </t>
  </si>
  <si>
    <t>BATERIA ALKALICZNA 6LR61 9V</t>
  </si>
  <si>
    <t>BATERIA LITOWA CR 2330 3V</t>
  </si>
  <si>
    <t>BATERIA LITOWA SAFT LS 14500 3,6V</t>
  </si>
  <si>
    <t>BATERIA LITOWA SAFT LS 14250 3,6V</t>
  </si>
  <si>
    <t>BATERIA LITOWA CR123A 3V</t>
  </si>
  <si>
    <t>AKUMULATOR Z ZABEZPIECZENIEM TYPU 123A</t>
  </si>
  <si>
    <t>AKUMULATOR Z ZABEZPIECZENIEM TYPU 2CR5</t>
  </si>
  <si>
    <t>BATERIA LITOWA CR 2016 3V</t>
  </si>
  <si>
    <t>BATERIA ALKALICZNA 27A/MN27</t>
  </si>
  <si>
    <t xml:space="preserve">ŁADOWARKA 4 KANAŁOWA OBSŁUGUJĄCA AKUMULATORY Panasonic Eneloop pro BQ-CC65 ładująca akumulatorki NiMH AAA/R03; AA/R06 </t>
  </si>
  <si>
    <t>BATERIA LITOWA CR 2325 3V</t>
  </si>
  <si>
    <t>Bateria alkaliczna AG13/LR44/LR1154 napięcie 1,5V</t>
  </si>
  <si>
    <t>Bateria litowa CR2450N 3V</t>
  </si>
  <si>
    <t>Akumulator KR-MH Sanyo 1200mAh NiCd 1,2V lub równoważny</t>
  </si>
  <si>
    <t xml:space="preserve">Akumulator zestaw 4KRH 17/43 lub H-4/5AA 1.2V lub 17450 5/5A CR8L 1.2V, 2,0Ah BYD lub  równoważny </t>
  </si>
  <si>
    <t>Ładowarka do akumulatora 4KRH 17/43 lub H-4/5AA lub 17450 5/5A CR8L 1.2V, 2,0Ah BYD lub równoważny</t>
  </si>
  <si>
    <t>Akumulator LI-lon model: 18650 1200mAh 3,7V; 4,44wh(IMR 19/66)</t>
  </si>
  <si>
    <t>Bateria litowo-chlorkowo-tionylowa Li/SOCL2 ; poj. 5,8Ah</t>
  </si>
  <si>
    <t xml:space="preserve">Akumulatorek Panasonic Eneloop  NiMH AAA /R03 1,2V MIN. POJ. 550 mAh </t>
  </si>
  <si>
    <t xml:space="preserve">wartośc netto </t>
  </si>
  <si>
    <t>wartośc vat</t>
  </si>
  <si>
    <t>wartośc nbrutto</t>
  </si>
  <si>
    <t>*baterie powinny mieć co najmniej dwuletnią datę ważności.</t>
  </si>
  <si>
    <t>FORMULARZ CENOWY
BATERIE, AKUMULATORKI I ŁADOWARKI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</si>
</sst>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name val="Calibri"/>
      <family val="2"/>
      <charset val="238"/>
    </font>
    <font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2" fillId="2" borderId="1" xfId="0" applyNumberFormat="1" applyFont="1" applyFill="1" applyBorder="1" applyAlignment="1">
      <alignment horizontal="centerContinuous" vertical="center" wrapText="1"/>
    </xf>
    <xf numFmtId="0" fontId="2" fillId="2" borderId="2" xfId="0" applyNumberFormat="1" applyFont="1" applyFill="1" applyBorder="1" applyAlignment="1">
      <alignment horizontal="centerContinuous" vertical="center" wrapText="1"/>
    </xf>
    <xf numFmtId="0" fontId="0" fillId="2" borderId="0" xfId="0" applyFill="1"/>
    <xf numFmtId="0" fontId="3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164" fontId="5" fillId="2" borderId="6" xfId="0" applyNumberFormat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left" vertical="top" wrapText="1"/>
    </xf>
    <xf numFmtId="0" fontId="5" fillId="2" borderId="6" xfId="1" applyNumberFormat="1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left" vertical="center" wrapText="1"/>
    </xf>
    <xf numFmtId="0" fontId="3" fillId="2" borderId="7" xfId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top" wrapText="1"/>
    </xf>
    <xf numFmtId="0" fontId="5" fillId="2" borderId="6" xfId="0" applyFont="1" applyFill="1" applyBorder="1" applyAlignment="1">
      <alignment horizontal="left" vertical="center" wrapText="1"/>
    </xf>
    <xf numFmtId="0" fontId="7" fillId="3" borderId="6" xfId="1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vertical="top" wrapText="1"/>
    </xf>
    <xf numFmtId="0" fontId="5" fillId="2" borderId="6" xfId="0" applyFont="1" applyFill="1" applyBorder="1" applyAlignment="1">
      <alignment wrapText="1"/>
    </xf>
    <xf numFmtId="0" fontId="5" fillId="2" borderId="6" xfId="0" applyFont="1" applyFill="1" applyBorder="1"/>
    <xf numFmtId="0" fontId="5" fillId="2" borderId="6" xfId="0" applyFont="1" applyFill="1" applyBorder="1" applyAlignment="1">
      <alignment horizontal="left" wrapText="1"/>
    </xf>
    <xf numFmtId="0" fontId="5" fillId="2" borderId="6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left" vertical="center"/>
    </xf>
    <xf numFmtId="164" fontId="0" fillId="2" borderId="6" xfId="0" applyNumberFormat="1" applyFill="1" applyBorder="1"/>
    <xf numFmtId="0" fontId="10" fillId="2" borderId="2" xfId="0" applyNumberFormat="1" applyFont="1" applyFill="1" applyBorder="1" applyAlignment="1">
      <alignment horizontal="centerContinuous" vertical="center" wrapText="1"/>
    </xf>
    <xf numFmtId="0" fontId="0" fillId="2" borderId="0" xfId="0" applyFont="1" applyFill="1"/>
    <xf numFmtId="0" fontId="3" fillId="2" borderId="6" xfId="0" applyFont="1" applyFill="1" applyBorder="1" applyAlignment="1">
      <alignment horizontal="center" vertical="center"/>
    </xf>
    <xf numFmtId="164" fontId="3" fillId="4" borderId="6" xfId="0" applyNumberFormat="1" applyFont="1" applyFill="1" applyBorder="1" applyAlignment="1">
      <alignment horizontal="center" vertical="center"/>
    </xf>
    <xf numFmtId="164" fontId="8" fillId="4" borderId="6" xfId="0" applyNumberFormat="1" applyFont="1" applyFill="1" applyBorder="1" applyAlignment="1">
      <alignment horizontal="center" vertical="center"/>
    </xf>
    <xf numFmtId="164" fontId="4" fillId="4" borderId="6" xfId="0" applyNumberFormat="1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topLeftCell="A13" workbookViewId="0">
      <selection activeCell="I10" sqref="I10"/>
    </sheetView>
  </sheetViews>
  <sheetFormatPr defaultRowHeight="15" x14ac:dyDescent="0.25"/>
  <cols>
    <col min="1" max="1" width="9.140625" style="3"/>
    <col min="2" max="2" width="32.7109375" style="3" customWidth="1"/>
    <col min="3" max="3" width="9.140625" style="28"/>
    <col min="4" max="16384" width="9.140625" style="3"/>
  </cols>
  <sheetData>
    <row r="1" spans="1:6" ht="32.25" thickBot="1" x14ac:dyDescent="0.3">
      <c r="A1" s="1" t="s">
        <v>59</v>
      </c>
      <c r="B1" s="2"/>
      <c r="C1" s="27"/>
      <c r="D1" s="2"/>
      <c r="E1" s="2"/>
      <c r="F1" s="2"/>
    </row>
    <row r="2" spans="1:6" ht="63" x14ac:dyDescent="0.25">
      <c r="A2" s="4" t="s">
        <v>0</v>
      </c>
      <c r="B2" s="5" t="s">
        <v>1</v>
      </c>
      <c r="C2" s="6" t="s">
        <v>2</v>
      </c>
      <c r="D2" s="7" t="s">
        <v>3</v>
      </c>
      <c r="E2" s="7" t="s">
        <v>4</v>
      </c>
      <c r="F2" s="7" t="s">
        <v>5</v>
      </c>
    </row>
    <row r="3" spans="1:6" ht="15.75" x14ac:dyDescent="0.25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</row>
    <row r="4" spans="1:6" ht="15.75" x14ac:dyDescent="0.25">
      <c r="A4" s="8">
        <v>1</v>
      </c>
      <c r="B4" s="10" t="s">
        <v>12</v>
      </c>
      <c r="C4" s="29">
        <v>516</v>
      </c>
      <c r="D4" s="9" t="s">
        <v>13</v>
      </c>
      <c r="E4" s="30">
        <v>0</v>
      </c>
      <c r="F4" s="11">
        <f>E4*C4</f>
        <v>0</v>
      </c>
    </row>
    <row r="5" spans="1:6" ht="32.25" customHeight="1" x14ac:dyDescent="0.25">
      <c r="A5" s="12">
        <v>2</v>
      </c>
      <c r="B5" s="13" t="s">
        <v>14</v>
      </c>
      <c r="C5" s="29">
        <v>4301</v>
      </c>
      <c r="D5" s="14" t="s">
        <v>13</v>
      </c>
      <c r="E5" s="30">
        <v>0</v>
      </c>
      <c r="F5" s="11">
        <f t="shared" ref="F5:F46" si="0">E5*C5</f>
        <v>0</v>
      </c>
    </row>
    <row r="6" spans="1:6" ht="29.25" customHeight="1" x14ac:dyDescent="0.25">
      <c r="A6" s="12">
        <v>3</v>
      </c>
      <c r="B6" s="15" t="s">
        <v>15</v>
      </c>
      <c r="C6" s="29">
        <v>5196</v>
      </c>
      <c r="D6" s="14" t="s">
        <v>13</v>
      </c>
      <c r="E6" s="30">
        <v>0</v>
      </c>
      <c r="F6" s="11">
        <f t="shared" si="0"/>
        <v>0</v>
      </c>
    </row>
    <row r="7" spans="1:6" ht="29.25" customHeight="1" x14ac:dyDescent="0.25">
      <c r="A7" s="12">
        <v>4</v>
      </c>
      <c r="B7" s="15" t="s">
        <v>16</v>
      </c>
      <c r="C7" s="29">
        <v>374</v>
      </c>
      <c r="D7" s="14" t="s">
        <v>13</v>
      </c>
      <c r="E7" s="30">
        <v>0</v>
      </c>
      <c r="F7" s="11">
        <f t="shared" si="0"/>
        <v>0</v>
      </c>
    </row>
    <row r="8" spans="1:6" ht="33" customHeight="1" x14ac:dyDescent="0.25">
      <c r="A8" s="12">
        <v>5</v>
      </c>
      <c r="B8" s="15" t="s">
        <v>17</v>
      </c>
      <c r="C8" s="29">
        <v>710</v>
      </c>
      <c r="D8" s="14" t="s">
        <v>13</v>
      </c>
      <c r="E8" s="30">
        <v>0</v>
      </c>
      <c r="F8" s="11">
        <f t="shared" si="0"/>
        <v>0</v>
      </c>
    </row>
    <row r="9" spans="1:6" ht="29.25" customHeight="1" x14ac:dyDescent="0.25">
      <c r="A9" s="12">
        <v>6</v>
      </c>
      <c r="B9" s="15" t="s">
        <v>18</v>
      </c>
      <c r="C9" s="29">
        <v>124</v>
      </c>
      <c r="D9" s="14" t="s">
        <v>13</v>
      </c>
      <c r="E9" s="30">
        <v>0</v>
      </c>
      <c r="F9" s="11">
        <f t="shared" si="0"/>
        <v>0</v>
      </c>
    </row>
    <row r="10" spans="1:6" ht="28.5" customHeight="1" x14ac:dyDescent="0.25">
      <c r="A10" s="12">
        <v>7</v>
      </c>
      <c r="B10" s="15" t="s">
        <v>19</v>
      </c>
      <c r="C10" s="29">
        <v>60</v>
      </c>
      <c r="D10" s="14" t="s">
        <v>13</v>
      </c>
      <c r="E10" s="30">
        <v>0</v>
      </c>
      <c r="F10" s="11">
        <f t="shared" si="0"/>
        <v>0</v>
      </c>
    </row>
    <row r="11" spans="1:6" ht="28.5" customHeight="1" x14ac:dyDescent="0.25">
      <c r="A11" s="12">
        <v>8</v>
      </c>
      <c r="B11" s="15" t="s">
        <v>20</v>
      </c>
      <c r="C11" s="29">
        <v>641</v>
      </c>
      <c r="D11" s="14" t="s">
        <v>13</v>
      </c>
      <c r="E11" s="30">
        <v>0</v>
      </c>
      <c r="F11" s="11">
        <f t="shared" si="0"/>
        <v>0</v>
      </c>
    </row>
    <row r="12" spans="1:6" ht="29.25" customHeight="1" x14ac:dyDescent="0.25">
      <c r="A12" s="12">
        <v>9</v>
      </c>
      <c r="B12" s="15" t="s">
        <v>21</v>
      </c>
      <c r="C12" s="29">
        <v>603</v>
      </c>
      <c r="D12" s="14" t="s">
        <v>13</v>
      </c>
      <c r="E12" s="30">
        <v>0</v>
      </c>
      <c r="F12" s="11">
        <f t="shared" si="0"/>
        <v>0</v>
      </c>
    </row>
    <row r="13" spans="1:6" ht="174.75" customHeight="1" x14ac:dyDescent="0.25">
      <c r="A13" s="16">
        <v>10</v>
      </c>
      <c r="B13" s="17" t="s">
        <v>22</v>
      </c>
      <c r="C13" s="29">
        <v>119</v>
      </c>
      <c r="D13" s="14" t="s">
        <v>13</v>
      </c>
      <c r="E13" s="30">
        <v>0</v>
      </c>
      <c r="F13" s="11">
        <f t="shared" si="0"/>
        <v>0</v>
      </c>
    </row>
    <row r="14" spans="1:6" ht="174" customHeight="1" x14ac:dyDescent="0.25">
      <c r="A14" s="16">
        <v>11</v>
      </c>
      <c r="B14" s="17" t="s">
        <v>23</v>
      </c>
      <c r="C14" s="29">
        <v>15</v>
      </c>
      <c r="D14" s="14" t="s">
        <v>13</v>
      </c>
      <c r="E14" s="30">
        <v>0</v>
      </c>
      <c r="F14" s="11">
        <f t="shared" si="0"/>
        <v>0</v>
      </c>
    </row>
    <row r="15" spans="1:6" ht="30.75" customHeight="1" x14ac:dyDescent="0.25">
      <c r="A15" s="12">
        <v>12</v>
      </c>
      <c r="B15" s="18" t="s">
        <v>24</v>
      </c>
      <c r="C15" s="29">
        <v>221</v>
      </c>
      <c r="D15" s="19" t="s">
        <v>13</v>
      </c>
      <c r="E15" s="31">
        <v>0</v>
      </c>
      <c r="F15" s="11">
        <f t="shared" si="0"/>
        <v>0</v>
      </c>
    </row>
    <row r="16" spans="1:6" ht="15.75" x14ac:dyDescent="0.25">
      <c r="A16" s="12">
        <v>13</v>
      </c>
      <c r="B16" s="10" t="s">
        <v>25</v>
      </c>
      <c r="C16" s="29">
        <v>130</v>
      </c>
      <c r="D16" s="19" t="s">
        <v>13</v>
      </c>
      <c r="E16" s="31">
        <v>0</v>
      </c>
      <c r="F16" s="11">
        <f t="shared" si="0"/>
        <v>0</v>
      </c>
    </row>
    <row r="17" spans="1:6" ht="61.5" customHeight="1" x14ac:dyDescent="0.25">
      <c r="A17" s="12">
        <v>14</v>
      </c>
      <c r="B17" s="20" t="s">
        <v>26</v>
      </c>
      <c r="C17" s="29">
        <v>17</v>
      </c>
      <c r="D17" s="19" t="s">
        <v>13</v>
      </c>
      <c r="E17" s="31">
        <v>0</v>
      </c>
      <c r="F17" s="11">
        <f t="shared" si="0"/>
        <v>0</v>
      </c>
    </row>
    <row r="18" spans="1:6" ht="64.5" customHeight="1" x14ac:dyDescent="0.25">
      <c r="A18" s="16">
        <v>15</v>
      </c>
      <c r="B18" s="20" t="s">
        <v>27</v>
      </c>
      <c r="C18" s="29">
        <v>6</v>
      </c>
      <c r="D18" s="19" t="s">
        <v>13</v>
      </c>
      <c r="E18" s="31">
        <v>0</v>
      </c>
      <c r="F18" s="11">
        <f t="shared" si="0"/>
        <v>0</v>
      </c>
    </row>
    <row r="19" spans="1:6" ht="51" customHeight="1" x14ac:dyDescent="0.25">
      <c r="A19" s="16">
        <v>16</v>
      </c>
      <c r="B19" s="20" t="s">
        <v>28</v>
      </c>
      <c r="C19" s="29">
        <v>50</v>
      </c>
      <c r="D19" s="19" t="s">
        <v>13</v>
      </c>
      <c r="E19" s="31">
        <v>0</v>
      </c>
      <c r="F19" s="11">
        <f t="shared" si="0"/>
        <v>0</v>
      </c>
    </row>
    <row r="20" spans="1:6" ht="64.5" customHeight="1" x14ac:dyDescent="0.25">
      <c r="A20" s="12">
        <v>17</v>
      </c>
      <c r="B20" s="20" t="s">
        <v>29</v>
      </c>
      <c r="C20" s="29">
        <v>248</v>
      </c>
      <c r="D20" s="19" t="s">
        <v>13</v>
      </c>
      <c r="E20" s="31">
        <v>0</v>
      </c>
      <c r="F20" s="11">
        <f t="shared" si="0"/>
        <v>0</v>
      </c>
    </row>
    <row r="21" spans="1:6" ht="50.25" customHeight="1" x14ac:dyDescent="0.25">
      <c r="A21" s="12">
        <v>18</v>
      </c>
      <c r="B21" s="21" t="s">
        <v>30</v>
      </c>
      <c r="C21" s="29">
        <v>138</v>
      </c>
      <c r="D21" s="19" t="s">
        <v>13</v>
      </c>
      <c r="E21" s="31">
        <v>0</v>
      </c>
      <c r="F21" s="11">
        <f t="shared" si="0"/>
        <v>0</v>
      </c>
    </row>
    <row r="22" spans="1:6" ht="47.25" customHeight="1" x14ac:dyDescent="0.25">
      <c r="A22" s="12">
        <v>19</v>
      </c>
      <c r="B22" s="21" t="s">
        <v>31</v>
      </c>
      <c r="C22" s="29">
        <v>130</v>
      </c>
      <c r="D22" s="19" t="s">
        <v>13</v>
      </c>
      <c r="E22" s="31">
        <v>0</v>
      </c>
      <c r="F22" s="11">
        <f t="shared" si="0"/>
        <v>0</v>
      </c>
    </row>
    <row r="23" spans="1:6" ht="15.75" x14ac:dyDescent="0.25">
      <c r="A23" s="16">
        <v>20</v>
      </c>
      <c r="B23" s="22" t="s">
        <v>32</v>
      </c>
      <c r="C23" s="29">
        <v>8</v>
      </c>
      <c r="D23" s="19" t="s">
        <v>13</v>
      </c>
      <c r="E23" s="30">
        <v>0</v>
      </c>
      <c r="F23" s="11">
        <f t="shared" si="0"/>
        <v>0</v>
      </c>
    </row>
    <row r="24" spans="1:6" ht="30.75" customHeight="1" x14ac:dyDescent="0.25">
      <c r="A24" s="16">
        <v>21</v>
      </c>
      <c r="B24" s="23" t="s">
        <v>33</v>
      </c>
      <c r="C24" s="29">
        <v>4</v>
      </c>
      <c r="D24" s="19" t="s">
        <v>13</v>
      </c>
      <c r="E24" s="30">
        <v>0</v>
      </c>
      <c r="F24" s="11">
        <f t="shared" si="0"/>
        <v>0</v>
      </c>
    </row>
    <row r="25" spans="1:6" ht="33" customHeight="1" x14ac:dyDescent="0.25">
      <c r="A25" s="12">
        <v>22</v>
      </c>
      <c r="B25" s="23" t="s">
        <v>34</v>
      </c>
      <c r="C25" s="29">
        <v>339</v>
      </c>
      <c r="D25" s="19" t="s">
        <v>13</v>
      </c>
      <c r="E25" s="30">
        <v>0</v>
      </c>
      <c r="F25" s="11">
        <f t="shared" si="0"/>
        <v>0</v>
      </c>
    </row>
    <row r="26" spans="1:6" ht="48" customHeight="1" x14ac:dyDescent="0.25">
      <c r="A26" s="12">
        <v>23</v>
      </c>
      <c r="B26" s="24" t="s">
        <v>35</v>
      </c>
      <c r="C26" s="29">
        <v>9</v>
      </c>
      <c r="D26" s="19" t="s">
        <v>13</v>
      </c>
      <c r="E26" s="30">
        <v>0</v>
      </c>
      <c r="F26" s="11">
        <f t="shared" si="0"/>
        <v>0</v>
      </c>
    </row>
    <row r="27" spans="1:6" ht="15.75" x14ac:dyDescent="0.25">
      <c r="A27" s="16">
        <v>24</v>
      </c>
      <c r="B27" s="22" t="s">
        <v>20</v>
      </c>
      <c r="C27" s="29">
        <v>4</v>
      </c>
      <c r="D27" s="19" t="s">
        <v>13</v>
      </c>
      <c r="E27" s="30">
        <v>0</v>
      </c>
      <c r="F27" s="11">
        <f t="shared" si="0"/>
        <v>0</v>
      </c>
    </row>
    <row r="28" spans="1:6" ht="18" customHeight="1" x14ac:dyDescent="0.25">
      <c r="A28" s="16">
        <v>25</v>
      </c>
      <c r="B28" s="17" t="s">
        <v>36</v>
      </c>
      <c r="C28" s="29">
        <v>23</v>
      </c>
      <c r="D28" s="14" t="s">
        <v>13</v>
      </c>
      <c r="E28" s="32">
        <v>0</v>
      </c>
      <c r="F28" s="11">
        <f t="shared" si="0"/>
        <v>0</v>
      </c>
    </row>
    <row r="29" spans="1:6" ht="21" customHeight="1" x14ac:dyDescent="0.25">
      <c r="A29" s="12">
        <v>27</v>
      </c>
      <c r="B29" s="17" t="s">
        <v>37</v>
      </c>
      <c r="C29" s="29">
        <v>117</v>
      </c>
      <c r="D29" s="14" t="s">
        <v>13</v>
      </c>
      <c r="E29" s="32">
        <v>0</v>
      </c>
      <c r="F29" s="11">
        <f t="shared" si="0"/>
        <v>0</v>
      </c>
    </row>
    <row r="30" spans="1:6" ht="15.75" x14ac:dyDescent="0.25">
      <c r="A30" s="12">
        <v>28</v>
      </c>
      <c r="B30" s="25" t="s">
        <v>38</v>
      </c>
      <c r="C30" s="29">
        <v>443</v>
      </c>
      <c r="D30" s="14" t="s">
        <v>13</v>
      </c>
      <c r="E30" s="30">
        <v>0</v>
      </c>
      <c r="F30" s="11">
        <f t="shared" si="0"/>
        <v>0</v>
      </c>
    </row>
    <row r="31" spans="1:6" ht="15.75" x14ac:dyDescent="0.25">
      <c r="A31" s="12">
        <v>29</v>
      </c>
      <c r="B31" s="25" t="s">
        <v>39</v>
      </c>
      <c r="C31" s="29">
        <v>237</v>
      </c>
      <c r="D31" s="14" t="s">
        <v>13</v>
      </c>
      <c r="E31" s="30">
        <v>0</v>
      </c>
      <c r="F31" s="11">
        <f t="shared" si="0"/>
        <v>0</v>
      </c>
    </row>
    <row r="32" spans="1:6" ht="15.75" x14ac:dyDescent="0.25">
      <c r="A32" s="12">
        <v>30</v>
      </c>
      <c r="B32" s="25" t="s">
        <v>40</v>
      </c>
      <c r="C32" s="29">
        <v>1011</v>
      </c>
      <c r="D32" s="14" t="s">
        <v>13</v>
      </c>
      <c r="E32" s="30">
        <v>0</v>
      </c>
      <c r="F32" s="11">
        <f t="shared" si="0"/>
        <v>0</v>
      </c>
    </row>
    <row r="33" spans="1:6" ht="33.75" customHeight="1" x14ac:dyDescent="0.25">
      <c r="A33" s="16">
        <v>31</v>
      </c>
      <c r="B33" s="17" t="s">
        <v>41</v>
      </c>
      <c r="C33" s="29">
        <v>70</v>
      </c>
      <c r="D33" s="14" t="s">
        <v>13</v>
      </c>
      <c r="E33" s="30">
        <v>0</v>
      </c>
      <c r="F33" s="11">
        <f t="shared" si="0"/>
        <v>0</v>
      </c>
    </row>
    <row r="34" spans="1:6" ht="36" customHeight="1" x14ac:dyDescent="0.25">
      <c r="A34" s="12">
        <v>32</v>
      </c>
      <c r="B34" s="17" t="s">
        <v>42</v>
      </c>
      <c r="C34" s="29">
        <v>1</v>
      </c>
      <c r="D34" s="14" t="s">
        <v>13</v>
      </c>
      <c r="E34" s="30">
        <v>0</v>
      </c>
      <c r="F34" s="11">
        <f t="shared" si="0"/>
        <v>0</v>
      </c>
    </row>
    <row r="35" spans="1:6" ht="20.25" customHeight="1" x14ac:dyDescent="0.25">
      <c r="A35" s="12">
        <v>33</v>
      </c>
      <c r="B35" s="17" t="s">
        <v>43</v>
      </c>
      <c r="C35" s="29">
        <v>20</v>
      </c>
      <c r="D35" s="14" t="s">
        <v>13</v>
      </c>
      <c r="E35" s="30">
        <v>0</v>
      </c>
      <c r="F35" s="11">
        <f t="shared" si="0"/>
        <v>0</v>
      </c>
    </row>
    <row r="36" spans="1:6" ht="21" customHeight="1" x14ac:dyDescent="0.25">
      <c r="A36" s="12">
        <v>34</v>
      </c>
      <c r="B36" s="17" t="s">
        <v>44</v>
      </c>
      <c r="C36" s="29">
        <v>20</v>
      </c>
      <c r="D36" s="14" t="s">
        <v>13</v>
      </c>
      <c r="E36" s="30">
        <v>0</v>
      </c>
      <c r="F36" s="11">
        <f t="shared" si="0"/>
        <v>0</v>
      </c>
    </row>
    <row r="37" spans="1:6" ht="79.5" customHeight="1" x14ac:dyDescent="0.25">
      <c r="A37" s="12">
        <v>35</v>
      </c>
      <c r="B37" s="24" t="s">
        <v>45</v>
      </c>
      <c r="C37" s="29">
        <v>2</v>
      </c>
      <c r="D37" s="14" t="s">
        <v>13</v>
      </c>
      <c r="E37" s="30">
        <v>0</v>
      </c>
      <c r="F37" s="11">
        <f t="shared" si="0"/>
        <v>0</v>
      </c>
    </row>
    <row r="38" spans="1:6" ht="15.75" customHeight="1" x14ac:dyDescent="0.25">
      <c r="A38" s="12">
        <v>36</v>
      </c>
      <c r="B38" s="17" t="s">
        <v>46</v>
      </c>
      <c r="C38" s="29">
        <v>80</v>
      </c>
      <c r="D38" s="14" t="s">
        <v>13</v>
      </c>
      <c r="E38" s="30">
        <v>0</v>
      </c>
      <c r="F38" s="11">
        <f t="shared" si="0"/>
        <v>0</v>
      </c>
    </row>
    <row r="39" spans="1:6" ht="35.25" customHeight="1" x14ac:dyDescent="0.25">
      <c r="A39" s="12">
        <v>37</v>
      </c>
      <c r="B39" s="17" t="s">
        <v>47</v>
      </c>
      <c r="C39" s="29">
        <v>50</v>
      </c>
      <c r="D39" s="14" t="s">
        <v>13</v>
      </c>
      <c r="E39" s="30">
        <v>0</v>
      </c>
      <c r="F39" s="11">
        <f t="shared" si="0"/>
        <v>0</v>
      </c>
    </row>
    <row r="40" spans="1:6" ht="19.5" customHeight="1" x14ac:dyDescent="0.25">
      <c r="A40" s="12">
        <v>38</v>
      </c>
      <c r="B40" s="17" t="s">
        <v>48</v>
      </c>
      <c r="C40" s="29">
        <v>66</v>
      </c>
      <c r="D40" s="14" t="s">
        <v>13</v>
      </c>
      <c r="E40" s="30">
        <v>0</v>
      </c>
      <c r="F40" s="11">
        <f t="shared" si="0"/>
        <v>0</v>
      </c>
    </row>
    <row r="41" spans="1:6" ht="53.25" customHeight="1" x14ac:dyDescent="0.25">
      <c r="A41" s="12">
        <v>39</v>
      </c>
      <c r="B41" s="17" t="s">
        <v>49</v>
      </c>
      <c r="C41" s="29">
        <v>72</v>
      </c>
      <c r="D41" s="14" t="s">
        <v>13</v>
      </c>
      <c r="E41" s="30">
        <v>0</v>
      </c>
      <c r="F41" s="11">
        <f t="shared" si="0"/>
        <v>0</v>
      </c>
    </row>
    <row r="42" spans="1:6" ht="65.25" customHeight="1" x14ac:dyDescent="0.25">
      <c r="A42" s="12">
        <v>40</v>
      </c>
      <c r="B42" s="17" t="s">
        <v>50</v>
      </c>
      <c r="C42" s="29">
        <v>24</v>
      </c>
      <c r="D42" s="14" t="s">
        <v>13</v>
      </c>
      <c r="E42" s="30">
        <v>0</v>
      </c>
      <c r="F42" s="11">
        <f t="shared" si="0"/>
        <v>0</v>
      </c>
    </row>
    <row r="43" spans="1:6" ht="64.5" customHeight="1" x14ac:dyDescent="0.25">
      <c r="A43" s="12">
        <v>41</v>
      </c>
      <c r="B43" s="17" t="s">
        <v>51</v>
      </c>
      <c r="C43" s="29">
        <v>3</v>
      </c>
      <c r="D43" s="14" t="s">
        <v>13</v>
      </c>
      <c r="E43" s="30">
        <v>0</v>
      </c>
      <c r="F43" s="11">
        <f t="shared" si="0"/>
        <v>0</v>
      </c>
    </row>
    <row r="44" spans="1:6" ht="48.75" customHeight="1" x14ac:dyDescent="0.25">
      <c r="A44" s="12">
        <v>42</v>
      </c>
      <c r="B44" s="17" t="s">
        <v>52</v>
      </c>
      <c r="C44" s="29">
        <v>1</v>
      </c>
      <c r="D44" s="14" t="s">
        <v>13</v>
      </c>
      <c r="E44" s="30">
        <v>0</v>
      </c>
      <c r="F44" s="11">
        <f t="shared" si="0"/>
        <v>0</v>
      </c>
    </row>
    <row r="45" spans="1:6" ht="33" customHeight="1" x14ac:dyDescent="0.25">
      <c r="A45" s="12">
        <v>43</v>
      </c>
      <c r="B45" s="17" t="s">
        <v>53</v>
      </c>
      <c r="C45" s="29">
        <v>2</v>
      </c>
      <c r="D45" s="14" t="s">
        <v>13</v>
      </c>
      <c r="E45" s="30">
        <v>0</v>
      </c>
      <c r="F45" s="11">
        <f t="shared" si="0"/>
        <v>0</v>
      </c>
    </row>
    <row r="46" spans="1:6" ht="46.5" customHeight="1" x14ac:dyDescent="0.25">
      <c r="A46" s="12">
        <v>44</v>
      </c>
      <c r="B46" s="20" t="s">
        <v>54</v>
      </c>
      <c r="C46" s="29">
        <v>5</v>
      </c>
      <c r="D46" s="14" t="s">
        <v>13</v>
      </c>
      <c r="E46" s="30">
        <v>0</v>
      </c>
      <c r="F46" s="11">
        <f t="shared" si="0"/>
        <v>0</v>
      </c>
    </row>
    <row r="47" spans="1:6" x14ac:dyDescent="0.25">
      <c r="C47" s="33" t="s">
        <v>55</v>
      </c>
      <c r="D47" s="34"/>
      <c r="E47" s="35"/>
      <c r="F47" s="26">
        <f>SUM(F4:F46)</f>
        <v>0</v>
      </c>
    </row>
    <row r="48" spans="1:6" x14ac:dyDescent="0.25">
      <c r="C48" s="33" t="s">
        <v>56</v>
      </c>
      <c r="D48" s="34"/>
      <c r="E48" s="35"/>
      <c r="F48" s="26">
        <f>F47*0.23</f>
        <v>0</v>
      </c>
    </row>
    <row r="49" spans="1:6" x14ac:dyDescent="0.25">
      <c r="C49" s="33" t="s">
        <v>57</v>
      </c>
      <c r="D49" s="34"/>
      <c r="E49" s="35"/>
      <c r="F49" s="26">
        <f>F47+F48</f>
        <v>0</v>
      </c>
    </row>
    <row r="52" spans="1:6" x14ac:dyDescent="0.25">
      <c r="A52" s="3" t="s">
        <v>58</v>
      </c>
    </row>
  </sheetData>
  <mergeCells count="3">
    <mergeCell ref="C47:E47"/>
    <mergeCell ref="C48:E48"/>
    <mergeCell ref="C49:E49"/>
  </mergeCells>
  <pageMargins left="0.7" right="0.7" top="0.75" bottom="0.75" header="0.3" footer="0.3"/>
  <pageSetup paperSize="9" orientation="portrait" horizontalDpi="4294967294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A5956813-815F-44C3-A288-337D108FF7E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Motoczyńska Jolanta</dc:creator>
  <cp:lastModifiedBy>Motoczyńska Jolanta</cp:lastModifiedBy>
  <dcterms:created xsi:type="dcterms:W3CDTF">2025-02-21T08:54:40Z</dcterms:created>
  <dcterms:modified xsi:type="dcterms:W3CDTF">2025-02-24T08:59:28Z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13849f04-bcbc-46aa-9edd-8bc3b56fe988</vt:lpwstr>
  </property>
  <property fmtid="{D5CDD505-2E9C-101B-9397-08002B2CF9AE}" pid="3" name="bjDocumentSecurityLabel">
    <vt:lpwstr>[d7220eed-17a6-431d-810c-83a0ddfed893]</vt:lpwstr>
  </property>
  <property fmtid="{D5CDD505-2E9C-101B-9397-08002B2CF9AE}" pid="4" name="s5636:Creator type=author">
    <vt:lpwstr>Motoczyńska Jolanta</vt:lpwstr>
  </property>
  <property fmtid="{D5CDD505-2E9C-101B-9397-08002B2CF9AE}" pid="5" name="s5636:Creator type=organization">
    <vt:lpwstr>MILNET-Z</vt:lpwstr>
  </property>
  <property fmtid="{D5CDD505-2E9C-101B-9397-08002B2CF9AE}" pid="6" name="bjPortionMark">
    <vt:lpwstr>[JAW]</vt:lpwstr>
  </property>
  <property fmtid="{D5CDD505-2E9C-101B-9397-08002B2CF9AE}" pid="7" name="s5636:Creator type=IP">
    <vt:lpwstr>10.80.149.110</vt:lpwstr>
  </property>
  <property fmtid="{D5CDD505-2E9C-101B-9397-08002B2CF9AE}" pid="8" name="bjSaver">
    <vt:lpwstr>DhA+Lds/VQ1qsQe93cd81hUYOh67didi</vt:lpwstr>
  </property>
  <property fmtid="{D5CDD505-2E9C-101B-9397-08002B2CF9AE}" pid="9" name="bjClsUserRVM">
    <vt:lpwstr>[]</vt:lpwstr>
  </property>
  <property fmtid="{D5CDD505-2E9C-101B-9397-08002B2CF9AE}" pid="10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11" name="bjDocumentLabelXML-0">
    <vt:lpwstr>ames.com/2008/01/sie/internal/label"&gt;&lt;element uid="d7220eed-17a6-431d-810c-83a0ddfed893" value="" /&gt;&lt;/sisl&gt;</vt:lpwstr>
  </property>
</Properties>
</file>