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rosinska-chowaniec\Desktop\bank krwi\na platformę\"/>
    </mc:Choice>
  </mc:AlternateContent>
  <xr:revisionPtr revIDLastSave="0" documentId="13_ncr:1_{58D0DA2D-4697-43A8-8BAE-D86EDC8AA833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załącznik nr 1 do oferty" sheetId="1" r:id="rId1"/>
  </sheets>
  <definedNames>
    <definedName name="_xlnm.Print_Area" localSheetId="0">'załącznik nr 1 do oferty'!$A$1:$J$26</definedName>
    <definedName name="_xlnm.Print_Titles" localSheetId="0">'załącznik nr 1 do oferty'!$2:$2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H15" i="1" s="1"/>
  <c r="F14" i="1"/>
  <c r="H14" i="1" s="1"/>
  <c r="H13" i="1"/>
  <c r="F13" i="1"/>
  <c r="F12" i="1"/>
  <c r="H12" i="1" s="1"/>
  <c r="F11" i="1"/>
  <c r="H11" i="1" s="1"/>
  <c r="F10" i="1"/>
  <c r="H10" i="1" s="1"/>
  <c r="F9" i="1"/>
  <c r="H9" i="1" s="1"/>
  <c r="F8" i="1"/>
  <c r="H8" i="1" s="1"/>
  <c r="H7" i="1"/>
  <c r="F7" i="1"/>
  <c r="F6" i="1"/>
  <c r="H6" i="1" s="1"/>
  <c r="F5" i="1"/>
  <c r="F16" i="1" s="1"/>
  <c r="H5" i="1" l="1"/>
  <c r="H16" i="1" s="1"/>
</calcChain>
</file>

<file path=xl/sharedStrings.xml><?xml version="1.0" encoding="utf-8"?>
<sst xmlns="http://schemas.openxmlformats.org/spreadsheetml/2006/main" count="36" uniqueCount="29">
  <si>
    <t>l.p.</t>
  </si>
  <si>
    <t>Asortyment</t>
  </si>
  <si>
    <t>szacowana ilość badań
wg j.m./ 24 msc</t>
  </si>
  <si>
    <t>j.m.</t>
  </si>
  <si>
    <t>cena jednostowa
 netto wg j.m.</t>
  </si>
  <si>
    <t>wartość 
netto</t>
  </si>
  <si>
    <t>Vat</t>
  </si>
  <si>
    <t>wartość 
brutto</t>
  </si>
  <si>
    <t>nazwa handlowa/nr katalogowy/ symbol</t>
  </si>
  <si>
    <t>nazwa producenta</t>
  </si>
  <si>
    <t>karta do screeningu przeciwciał pośrednim testem antyglobulinowym przy uzyciu 3-4 krwinek wzorcowych, mikrokart zawierających 6-8 kolumn</t>
  </si>
  <si>
    <t>oznaczeń</t>
  </si>
  <si>
    <t xml:space="preserve">zestaw 3-4  krwinek wzorcowych do badania przeglądowego przeciwciał do testu PTA LISS </t>
  </si>
  <si>
    <t>op</t>
  </si>
  <si>
    <t>mikrokarta wypełniona odczynnikami monoklonalnymi do pełnego oznaczenia grupy krwi z  badanem  izoaglutynin grupowych na krwinkach A1-B zgodnie z zaleceniami IHiT</t>
  </si>
  <si>
    <t>zestaw 2 krwinek do oznaczania przeciwciał grupowych A1,B</t>
  </si>
  <si>
    <t>diluent</t>
  </si>
  <si>
    <t>ml</t>
  </si>
  <si>
    <t>karta do oznaczania grupy krwi i BTA u noworodków</t>
  </si>
  <si>
    <t>końcówki do pipet systemowych</t>
  </si>
  <si>
    <t>sztuk</t>
  </si>
  <si>
    <t>potwierdzenie grupy krwi (II oznaczenie bez p/c)pacjenta/biorcy, dwa oznaczenia na jednej karcie</t>
  </si>
  <si>
    <t>potwierdzenie grupy krwi u dawcy, dwa oznaczenia na jednej karcie</t>
  </si>
  <si>
    <t>proba zgodności pomiędzy biorca a dawcą - pośredni test antyglobulinowy surowicą poliwalentną</t>
  </si>
  <si>
    <t>koszt najmu systemu do mikrometody kolumnowej</t>
  </si>
  <si>
    <t>miesiąc</t>
  </si>
  <si>
    <t>wartość pakietu</t>
  </si>
  <si>
    <r>
      <t xml:space="preserve">Wymagania do przedmiotu zamówienia:
</t>
    </r>
    <r>
      <rPr>
        <sz val="8"/>
        <rFont val="Calibri"/>
        <family val="2"/>
        <charset val="1"/>
      </rPr>
      <t xml:space="preserve">a) wymagana technika metodą żelową
b) odczynniki i sprzęt od tego samego producenta( nie dotyczy pipety elektronicznej i końcówek do niej dedykowanych )
c) odczynniki gotowe do uzycia
d) system mikrometody kolumnowej do oznaczania przeciwciał w badaniu przeglądowym pośrednim testem antyglobulinowym na   3- 4 krwinkach , zawieszone w odczynniku o niskiej sile jonowej poniżej 1 %
e) mikrokarty winny składać sie z 6-8 kolumn 
f) surowica antyglobulinowa poliwalentna do PTA naniesiona na kolumny 
g) podane ilości badań uwzględniają ilości przeznaczone na codzienną kontrolę wewnętrzną
h) monitorowanie temperatury transportu krwinek wzorcowych - temperatura transportu od +2 do +10`C
i) termin przydatności mikrokaset – minimum 9 miesięcy od   daty dostawy
j) termin przydatności krwinek - 5 tygodni od daty dostawy
k) parametry sprzętu do wykonywania badania w systemie mikrometody kolumnowej: 
• wirówka- 1szt.- do 24  miejsc na karty </t>
    </r>
    <r>
      <rPr>
        <b/>
        <sz val="8"/>
        <color rgb="FF0000FF"/>
        <rFont val="Calibri"/>
        <family val="2"/>
        <charset val="1"/>
      </rPr>
      <t xml:space="preserve">, </t>
    </r>
    <r>
      <rPr>
        <sz val="8"/>
        <rFont val="Calibri"/>
        <family val="2"/>
        <charset val="1"/>
      </rPr>
      <t xml:space="preserve">stała prędkość i czas wirowania, walidowana odpowiednio do metody , nie starsza niż z 2016 r
• inkubator -1szt. - do 24 miejsc na karty,  walidowany odpowiednio do metody , z dwoma niezależnymi blokami grzewczymi, nie starszy niż z 2017 r Wymagany inkubator , który pokazuje czas przeinkubowania probek , poprzez odliczanie minutowe od momentu sygnału zakończenia inkubacji
• pipeta elektroniczna  - 2 szt (1 szt. nowa)  oraz pipeta manualna   (jako  backup do pipety elektronicznej ) , dedykowana do oferowanego systemu-1 szt ., walidowana odpowiednio do metody, z powtarzalnym dozowaniem, wyrzutnikiem i końcówkami , dopuszcza się zaoferowanie pipety i końcówek bez certyfkatu CE. Dozownik do diluentu – 1 szt. Dopuszcza się zaoferowanie dozownika bez certyfikatu CE.
</t>
    </r>
    <r>
      <rPr>
        <b/>
        <sz val="8"/>
        <rFont val="Calibri"/>
        <family val="2"/>
        <charset val="1"/>
      </rPr>
      <t>l</t>
    </r>
    <r>
      <rPr>
        <sz val="8"/>
        <rFont val="Calibri"/>
        <family val="2"/>
        <charset val="1"/>
      </rPr>
      <t xml:space="preserve">) instrukcja obsługi sprzętu oraz technik wykonywania badań w języku polskim
</t>
    </r>
    <r>
      <rPr>
        <b/>
        <sz val="8"/>
        <rFont val="Calibri"/>
        <family val="2"/>
        <charset val="1"/>
      </rPr>
      <t xml:space="preserve">Paramertry rankingujące:
</t>
    </r>
    <r>
      <rPr>
        <sz val="8"/>
        <rFont val="Calibri"/>
        <family val="2"/>
        <charset val="1"/>
      </rPr>
      <t xml:space="preserve">1. grupa krwi układu ABO/Rh, anty-A, anty-B , anty-D VI(-), anty-DVI(+), przeciwciała grupowe do grupy krwi -izoaglutyniny A1,B na jednej karcie    TAK-10 pkt  NIE -0 pkt
2. opinia IH i T dotycząca metody          TAK-5 pkt       NIE- 0 pkt
3. brak konieczności i rekomendacji  inkubacji kart grupowych przed wirowaniem          TAK- 5  pkt     NIE-0    pkt
4. karty do oznaczeń grupy krwi noworodka zawierają kolumny do BTA polispecyficzną ( AHG ) oraz IgG             TAK- 10 pkt       NIE-0 pkt
5. wszystkie karty  do grup krwi  ( poz 3 ,6,8,9 ) zawierają kolumnę z kontrolą            TAK – 10 pkt     NIE- 0 pkt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</si>
  <si>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Dodatek nr 2 do zapytania ofertowego Załącznik nr 1 do oferty na dostawę odczynników do badań serologicznych 
Do Zachodniego Centrum Medycznego sp. Z o.o. w Krośnie Odrz. 
Nr sprawy ZCM – ZP.270.11.2025.ZO 
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</si>
</sst>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_-* #,##0.00\ [$zł-415]_-;\-* #,##0.00\ [$zł-415]_-;_-* \-??\ [$zł-415]_-;_-@_-"/>
    <numFmt numFmtId="166" formatCode="#,##0.00\ [$€-1]"/>
  </numFmts>
  <fonts count="12" x14ac:knownFonts="1">
    <font>
      <sz val="11"/>
      <name val="Arial CE"/>
      <family val="2"/>
      <charset val="238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b/>
      <sz val="8"/>
      <color rgb="FF0000FF"/>
      <name val="Calibri"/>
      <family val="2"/>
      <charset val="1"/>
    </font>
    <font>
      <sz val="8"/>
      <name val="Calibri"/>
      <family val="2"/>
      <charset val="238"/>
    </font>
    <font>
      <sz val="8"/>
      <color rgb="FFFF0000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9"/>
      <name val="Calibri"/>
      <family val="2"/>
      <charset val="1"/>
    </font>
    <font>
      <b/>
      <sz val="9"/>
      <name val="Garamond"/>
      <family val="1"/>
      <charset val="1"/>
    </font>
    <font>
      <sz val="8"/>
      <name val="Garamond"/>
      <family val="1"/>
      <charset val="238"/>
    </font>
    <font>
      <sz val="9"/>
      <name val="Garamond"/>
      <family val="1"/>
      <charset val="238"/>
    </font>
    <font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69FFFF"/>
        <bgColor rgb="FF33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right" vertical="center" wrapText="1"/>
    </xf>
    <xf numFmtId="164" fontId="1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164" fontId="7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"/>
  <sheetViews>
    <sheetView tabSelected="1" zoomScaleNormal="100" workbookViewId="0">
      <selection activeCell="F16" sqref="F16"/>
    </sheetView>
  </sheetViews>
  <sheetFormatPr defaultColWidth="9" defaultRowHeight="14.25" x14ac:dyDescent="0.2"/>
  <cols>
    <col min="1" max="1" width="3.25" style="4" customWidth="1"/>
    <col min="2" max="2" width="40.625" style="1" customWidth="1"/>
    <col min="3" max="3" width="8" style="1" customWidth="1"/>
    <col min="4" max="4" width="8.625" style="5" customWidth="1"/>
    <col min="5" max="5" width="7.875" style="1" customWidth="1"/>
    <col min="6" max="6" width="11" style="1" customWidth="1"/>
    <col min="7" max="7" width="5.875" style="4" customWidth="1"/>
    <col min="8" max="8" width="11.5" style="1" customWidth="1"/>
    <col min="9" max="9" width="14.875" style="1" customWidth="1"/>
    <col min="10" max="10" width="10.5" style="1" customWidth="1"/>
    <col min="11" max="1024" width="9" style="1"/>
  </cols>
  <sheetData>
    <row r="1" spans="1:11" s="6" customFormat="1" ht="63.75" customHeight="1" x14ac:dyDescent="0.2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7" customFormat="1" ht="45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1" s="2" customFormat="1" ht="21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1" s="8" customFormat="1" ht="271.5" customHeight="1" x14ac:dyDescent="0.2">
      <c r="A4" s="42" t="s">
        <v>27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s="13" customFormat="1" ht="42.75" customHeight="1" x14ac:dyDescent="0.2">
      <c r="A5" s="9" t="s">
        <v>0</v>
      </c>
      <c r="B5" s="1" t="s">
        <v>10</v>
      </c>
      <c r="C5" s="4">
        <v>2800</v>
      </c>
      <c r="D5" s="5" t="s">
        <v>11</v>
      </c>
      <c r="E5" s="10"/>
      <c r="F5" s="11">
        <f t="shared" ref="F5:F15" si="0">E5*C5</f>
        <v>0</v>
      </c>
      <c r="G5" s="4"/>
      <c r="H5" s="12">
        <f t="shared" ref="H5:H15" si="1">F5+(F5*G5/100)</f>
        <v>0</v>
      </c>
      <c r="I5" s="4"/>
      <c r="J5" s="10"/>
    </row>
    <row r="6" spans="1:11" ht="28.5" customHeight="1" x14ac:dyDescent="0.2">
      <c r="A6" s="4">
        <v>2</v>
      </c>
      <c r="B6" s="1" t="s">
        <v>12</v>
      </c>
      <c r="C6" s="4">
        <v>32</v>
      </c>
      <c r="D6" s="5" t="s">
        <v>13</v>
      </c>
      <c r="E6" s="10"/>
      <c r="F6" s="11">
        <f t="shared" si="0"/>
        <v>0</v>
      </c>
      <c r="H6" s="12">
        <f t="shared" si="1"/>
        <v>0</v>
      </c>
      <c r="I6" s="14"/>
      <c r="J6" s="10"/>
      <c r="K6" s="13"/>
    </row>
    <row r="7" spans="1:11" ht="32.25" customHeight="1" x14ac:dyDescent="0.2">
      <c r="A7" s="4">
        <v>3</v>
      </c>
      <c r="B7" s="1" t="s">
        <v>14</v>
      </c>
      <c r="C7" s="4">
        <v>2800</v>
      </c>
      <c r="D7" s="5" t="s">
        <v>11</v>
      </c>
      <c r="E7" s="10"/>
      <c r="F7" s="11">
        <f t="shared" si="0"/>
        <v>0</v>
      </c>
      <c r="H7" s="12">
        <f t="shared" si="1"/>
        <v>0</v>
      </c>
      <c r="I7" s="4"/>
      <c r="J7" s="10"/>
      <c r="K7" s="13"/>
    </row>
    <row r="8" spans="1:11" ht="25.5" customHeight="1" x14ac:dyDescent="0.2">
      <c r="A8" s="4">
        <v>4</v>
      </c>
      <c r="B8" s="1" t="s">
        <v>15</v>
      </c>
      <c r="C8" s="4">
        <v>30</v>
      </c>
      <c r="D8" s="5" t="s">
        <v>13</v>
      </c>
      <c r="E8" s="10"/>
      <c r="F8" s="11">
        <f t="shared" si="0"/>
        <v>0</v>
      </c>
      <c r="H8" s="12">
        <f t="shared" si="1"/>
        <v>0</v>
      </c>
      <c r="I8" s="4"/>
      <c r="J8" s="10"/>
    </row>
    <row r="9" spans="1:11" ht="17.25" customHeight="1" x14ac:dyDescent="0.2">
      <c r="A9" s="4">
        <v>5</v>
      </c>
      <c r="B9" s="1" t="s">
        <v>16</v>
      </c>
      <c r="C9" s="4">
        <v>7000</v>
      </c>
      <c r="D9" s="5" t="s">
        <v>17</v>
      </c>
      <c r="E9" s="10"/>
      <c r="F9" s="11">
        <f t="shared" si="0"/>
        <v>0</v>
      </c>
      <c r="H9" s="12">
        <f t="shared" si="1"/>
        <v>0</v>
      </c>
      <c r="I9" s="4"/>
      <c r="J9" s="10"/>
    </row>
    <row r="10" spans="1:11" ht="18" customHeight="1" x14ac:dyDescent="0.2">
      <c r="A10" s="4">
        <v>6</v>
      </c>
      <c r="B10" s="1" t="s">
        <v>18</v>
      </c>
      <c r="C10" s="4">
        <v>200</v>
      </c>
      <c r="D10" s="5" t="s">
        <v>11</v>
      </c>
      <c r="E10" s="10"/>
      <c r="F10" s="11">
        <f t="shared" si="0"/>
        <v>0</v>
      </c>
      <c r="H10" s="12">
        <f t="shared" si="1"/>
        <v>0</v>
      </c>
      <c r="I10" s="4"/>
      <c r="J10" s="10"/>
    </row>
    <row r="11" spans="1:11" ht="18" customHeight="1" x14ac:dyDescent="0.2">
      <c r="A11" s="4">
        <v>7</v>
      </c>
      <c r="B11" s="1" t="s">
        <v>19</v>
      </c>
      <c r="C11" s="4">
        <v>25000</v>
      </c>
      <c r="D11" s="5" t="s">
        <v>20</v>
      </c>
      <c r="E11" s="10"/>
      <c r="F11" s="11">
        <f t="shared" si="0"/>
        <v>0</v>
      </c>
      <c r="H11" s="12">
        <f t="shared" si="1"/>
        <v>0</v>
      </c>
      <c r="I11" s="4"/>
      <c r="J11" s="10"/>
    </row>
    <row r="12" spans="1:11" ht="25.5" customHeight="1" x14ac:dyDescent="0.2">
      <c r="A12" s="4">
        <v>8</v>
      </c>
      <c r="B12" s="1" t="s">
        <v>21</v>
      </c>
      <c r="C12" s="4">
        <v>3000</v>
      </c>
      <c r="D12" s="5" t="s">
        <v>11</v>
      </c>
      <c r="E12" s="10"/>
      <c r="F12" s="11">
        <f t="shared" si="0"/>
        <v>0</v>
      </c>
      <c r="H12" s="12">
        <f t="shared" si="1"/>
        <v>0</v>
      </c>
      <c r="I12" s="4"/>
      <c r="J12" s="10"/>
    </row>
    <row r="13" spans="1:11" ht="18" customHeight="1" x14ac:dyDescent="0.2">
      <c r="A13" s="4">
        <v>9</v>
      </c>
      <c r="B13" s="1" t="s">
        <v>22</v>
      </c>
      <c r="C13" s="4">
        <v>2600</v>
      </c>
      <c r="D13" s="5" t="s">
        <v>11</v>
      </c>
      <c r="E13" s="10"/>
      <c r="F13" s="11">
        <f t="shared" si="0"/>
        <v>0</v>
      </c>
      <c r="H13" s="12">
        <f t="shared" si="1"/>
        <v>0</v>
      </c>
      <c r="I13" s="4"/>
      <c r="J13" s="10"/>
    </row>
    <row r="14" spans="1:11" ht="25.5" customHeight="1" x14ac:dyDescent="0.2">
      <c r="A14" s="4">
        <v>10</v>
      </c>
      <c r="B14" s="1" t="s">
        <v>23</v>
      </c>
      <c r="C14" s="4">
        <v>1500</v>
      </c>
      <c r="D14" s="5" t="s">
        <v>11</v>
      </c>
      <c r="E14" s="10"/>
      <c r="F14" s="11">
        <f t="shared" si="0"/>
        <v>0</v>
      </c>
      <c r="H14" s="12">
        <f t="shared" si="1"/>
        <v>0</v>
      </c>
      <c r="I14" s="4"/>
      <c r="J14" s="10"/>
    </row>
    <row r="15" spans="1:11" ht="25.5" customHeight="1" x14ac:dyDescent="0.2">
      <c r="A15" s="4">
        <v>11</v>
      </c>
      <c r="B15" s="1" t="s">
        <v>24</v>
      </c>
      <c r="C15" s="4">
        <v>24</v>
      </c>
      <c r="D15" s="5" t="s">
        <v>25</v>
      </c>
      <c r="E15" s="10"/>
      <c r="F15" s="11">
        <f t="shared" si="0"/>
        <v>0</v>
      </c>
      <c r="H15" s="12">
        <f t="shared" si="1"/>
        <v>0</v>
      </c>
      <c r="I15" s="4"/>
      <c r="J15" s="12"/>
    </row>
    <row r="16" spans="1:11" ht="21.75" customHeight="1" x14ac:dyDescent="0.2">
      <c r="A16" s="43" t="s">
        <v>26</v>
      </c>
      <c r="B16" s="43"/>
      <c r="C16" s="43"/>
      <c r="D16" s="43"/>
      <c r="E16" s="43"/>
      <c r="F16" s="15">
        <f>SUM(F5:F15)</f>
        <v>0</v>
      </c>
      <c r="G16" s="16"/>
      <c r="H16" s="15">
        <f>SUM(H5:H15)</f>
        <v>0</v>
      </c>
      <c r="I16" s="17"/>
      <c r="J16" s="18"/>
    </row>
    <row r="17" spans="1:10" s="20" customFormat="1" ht="11.25" x14ac:dyDescent="0.2">
      <c r="A17" s="4"/>
      <c r="B17" s="1"/>
      <c r="C17" s="4"/>
      <c r="D17" s="5"/>
      <c r="E17" s="11"/>
      <c r="F17" s="10"/>
      <c r="G17" s="4"/>
      <c r="H17" s="19"/>
      <c r="I17" s="1"/>
      <c r="J17" s="12"/>
    </row>
    <row r="18" spans="1:10" s="17" customFormat="1" ht="34.5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6.5" customHeight="1" x14ac:dyDescent="0.2">
      <c r="A19" s="3"/>
      <c r="C19" s="4"/>
      <c r="E19" s="21"/>
      <c r="F19" s="22"/>
      <c r="H19" s="22"/>
    </row>
    <row r="20" spans="1:10" x14ac:dyDescent="0.2">
      <c r="A20" s="3"/>
      <c r="C20" s="4"/>
      <c r="E20" s="22"/>
      <c r="F20" s="22"/>
      <c r="H20" s="22"/>
    </row>
    <row r="21" spans="1:10" s="2" customFormat="1" ht="15" customHeight="1" x14ac:dyDescent="0.2">
      <c r="A21" s="38"/>
      <c r="B21" s="38"/>
      <c r="C21" s="38"/>
      <c r="D21" s="38"/>
      <c r="E21" s="38"/>
      <c r="F21" s="23"/>
      <c r="G21" s="3"/>
      <c r="H21" s="23"/>
    </row>
    <row r="22" spans="1:10" s="17" customFormat="1" ht="19.5" customHeight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30" customFormat="1" ht="12" x14ac:dyDescent="0.2">
      <c r="A23" s="4"/>
      <c r="B23" s="1"/>
      <c r="C23" s="24"/>
      <c r="D23" s="25"/>
      <c r="E23" s="26"/>
      <c r="F23" s="27"/>
      <c r="G23" s="24"/>
      <c r="H23" s="28"/>
      <c r="I23" s="5"/>
      <c r="J23" s="29"/>
    </row>
    <row r="24" spans="1:10" s="36" customFormat="1" ht="12" x14ac:dyDescent="0.2">
      <c r="A24" s="38"/>
      <c r="B24" s="38"/>
      <c r="C24" s="38"/>
      <c r="D24" s="38"/>
      <c r="E24" s="38"/>
      <c r="F24" s="31"/>
      <c r="G24" s="32"/>
      <c r="H24" s="33"/>
      <c r="I24" s="34"/>
      <c r="J24" s="35"/>
    </row>
    <row r="25" spans="1:10" s="2" customFormat="1" ht="15" customHeight="1" x14ac:dyDescent="0.2">
      <c r="A25" s="38"/>
      <c r="B25" s="38"/>
      <c r="C25" s="38"/>
      <c r="D25" s="38"/>
      <c r="E25" s="38"/>
      <c r="F25" s="15"/>
      <c r="G25" s="3"/>
      <c r="H25" s="15"/>
    </row>
    <row r="26" spans="1:10" s="1" customFormat="1" ht="58.5" customHeight="1" x14ac:dyDescent="0.2">
      <c r="A26" s="40"/>
      <c r="B26" s="40"/>
      <c r="C26" s="40"/>
      <c r="D26" s="40"/>
      <c r="E26" s="40"/>
      <c r="F26" s="37"/>
      <c r="G26" s="4"/>
    </row>
  </sheetData>
  <mergeCells count="10">
    <mergeCell ref="A1:J1"/>
    <mergeCell ref="A3:J3"/>
    <mergeCell ref="A4:J4"/>
    <mergeCell ref="A16:E16"/>
    <mergeCell ref="A18:J18"/>
    <mergeCell ref="A21:E21"/>
    <mergeCell ref="A22:J22"/>
    <mergeCell ref="A24:E24"/>
    <mergeCell ref="A25:E25"/>
    <mergeCell ref="A26:E26"/>
  </mergeCells>
  <pageMargins left="0.54027777777777797" right="0.59027777777777801" top="0.50972222222222197" bottom="0.80972222222222201" header="0.51180555555555496" footer="0.5"/>
  <pageSetup paperSize="9" firstPageNumber="0" orientation="landscape" verticalDpi="300" r:id="rId1"/>
  <headerFooter>
    <oddFooter>&amp;C&amp;"Garamond,Normalny"&amp;8załącznik nr 1 do wniosku&amp;R&amp;"Garamond,Normalny"&amp;8&amp;P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 do oferty</vt:lpstr>
      <vt:lpstr>'załącznik nr 1 do oferty'!Obszar_wydruku</vt:lpstr>
      <vt:lpstr>'załącznik nr 1 do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Ziuta</dc:creator>
  <dc:description/>
  <cp:lastModifiedBy>Dagmara Rosińska-Chowaniec</cp:lastModifiedBy>
  <cp:revision>23</cp:revision>
  <cp:lastPrinted>2025-02-14T09:35:55Z</cp:lastPrinted>
  <dcterms:created xsi:type="dcterms:W3CDTF">1999-07-05T07:20:55Z</dcterms:created>
  <dcterms:modified xsi:type="dcterms:W3CDTF">2025-03-13T11:16:30Z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889d1dd0-1981-46f4-b248-f2e6e4f06076_ActionId">
    <vt:lpwstr>f7f5b9fc-dd69-4451-a2ae-560cd9a485b9</vt:lpwstr>
  </property>
  <property fmtid="{D5CDD505-2E9C-101B-9397-08002B2CF9AE}" pid="7" name="MSIP_Label_889d1dd0-1981-46f4-b248-f2e6e4f06076_ContentBits">
    <vt:lpwstr>0</vt:lpwstr>
  </property>
  <property fmtid="{D5CDD505-2E9C-101B-9397-08002B2CF9AE}" pid="8" name="MSIP_Label_889d1dd0-1981-46f4-b248-f2e6e4f06076_Enabled">
    <vt:lpwstr>true</vt:lpwstr>
  </property>
  <property fmtid="{D5CDD505-2E9C-101B-9397-08002B2CF9AE}" pid="9" name="MSIP_Label_889d1dd0-1981-46f4-b248-f2e6e4f06076_Method">
    <vt:lpwstr>Standard</vt:lpwstr>
  </property>
  <property fmtid="{D5CDD505-2E9C-101B-9397-08002B2CF9AE}" pid="10" name="MSIP_Label_889d1dd0-1981-46f4-b248-f2e6e4f06076_Name">
    <vt:lpwstr>Grifols</vt:lpwstr>
  </property>
  <property fmtid="{D5CDD505-2E9C-101B-9397-08002B2CF9AE}" pid="11" name="MSIP_Label_889d1dd0-1981-46f4-b248-f2e6e4f06076_SetDate">
    <vt:lpwstr>2023-01-20T10:35:06Z</vt:lpwstr>
  </property>
  <property fmtid="{D5CDD505-2E9C-101B-9397-08002B2CF9AE}" pid="12" name="MSIP_Label_889d1dd0-1981-46f4-b248-f2e6e4f06076_SiteId">
    <vt:lpwstr>4956b16b-4326-4985-a909-b22eb2db5618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