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.miara\Desktop\postępowania\Art.sp. na 2024\Zapytania ofertowe\Pieczywo\"/>
    </mc:Choice>
  </mc:AlternateContent>
  <xr:revisionPtr revIDLastSave="0" documentId="13_ncr:1_{A61A1D4F-1E3E-4E59-9D81-52E1CC82845A}" xr6:coauthVersionLast="47" xr6:coauthVersionMax="47" xr10:uidLastSave="{00000000-0000-0000-0000-000000000000}"/>
  <bookViews>
    <workbookView xWindow="-108" yWindow="-108" windowWidth="30936" windowHeight="16896" xr2:uid="{F188C67B-C536-43D4-8B16-AB1DB2D7CA3B}"/>
  </bookViews>
  <sheets>
    <sheet name="Z-1A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1" l="1"/>
  <c r="D22" i="1"/>
  <c r="D21" i="1"/>
  <c r="D20" i="1"/>
  <c r="D19" i="1"/>
  <c r="D18" i="1"/>
  <c r="D17" i="1"/>
  <c r="D16" i="1"/>
  <c r="D15" i="1"/>
  <c r="D14" i="1"/>
  <c r="D13" i="1"/>
  <c r="D12" i="1"/>
  <c r="H23" i="1" l="1"/>
  <c r="H22" i="1"/>
  <c r="H21" i="1"/>
  <c r="H20" i="1"/>
  <c r="H19" i="1"/>
  <c r="H18" i="1"/>
  <c r="H17" i="1"/>
  <c r="H16" i="1"/>
  <c r="H15" i="1"/>
  <c r="H14" i="1"/>
  <c r="H13" i="1"/>
  <c r="H12" i="1"/>
  <c r="J13" i="1" l="1"/>
  <c r="K13" i="1" s="1"/>
  <c r="J17" i="1"/>
  <c r="K17" i="1" s="1"/>
  <c r="J21" i="1"/>
  <c r="K21" i="1" s="1"/>
  <c r="J14" i="1"/>
  <c r="K14" i="1" s="1"/>
  <c r="J18" i="1"/>
  <c r="K18" i="1" s="1"/>
  <c r="J22" i="1"/>
  <c r="K22" i="1" s="1"/>
  <c r="J15" i="1"/>
  <c r="K15" i="1" s="1"/>
  <c r="J19" i="1"/>
  <c r="K19" i="1" s="1"/>
  <c r="J23" i="1"/>
  <c r="K23" i="1" s="1"/>
  <c r="H24" i="1"/>
  <c r="J12" i="1"/>
  <c r="K12" i="1" s="1"/>
  <c r="J16" i="1"/>
  <c r="K16" i="1" s="1"/>
  <c r="J20" i="1"/>
  <c r="K20" i="1" s="1"/>
  <c r="K24" i="1" l="1"/>
  <c r="J24" i="1"/>
</calcChain>
</file>

<file path=xl/sharedStrings.xml><?xml version="1.0" encoding="utf-8"?>
<sst xmlns="http://schemas.openxmlformats.org/spreadsheetml/2006/main" count="83" uniqueCount="60">
  <si>
    <t>Zestawienie rodzajowo – ilościowe na dostawę pieczywa</t>
  </si>
  <si>
    <t>Lp.</t>
  </si>
  <si>
    <t>Nazwa</t>
  </si>
  <si>
    <t>j. m.</t>
  </si>
  <si>
    <t>Maksymalna</t>
  </si>
  <si>
    <t>W tym</t>
  </si>
  <si>
    <t xml:space="preserve">Wartość </t>
  </si>
  <si>
    <t>netto</t>
  </si>
  <si>
    <t>Szkoła Podstawowa</t>
  </si>
  <si>
    <t>Samorządowe</t>
  </si>
  <si>
    <t>w Ośnie</t>
  </si>
  <si>
    <t>Przedszkole</t>
  </si>
  <si>
    <t>Lubuskim</t>
  </si>
  <si>
    <t>Publiczne</t>
  </si>
  <si>
    <t>1.</t>
  </si>
  <si>
    <t>Bułka grahamka mała -nie więcej jak 50 g</t>
  </si>
  <si>
    <t>Kg</t>
  </si>
  <si>
    <t>2.</t>
  </si>
  <si>
    <t>Bułka kajzerka nie więcej jak 50 g</t>
  </si>
  <si>
    <t>3.</t>
  </si>
  <si>
    <t>Bułka maślana nie więcej jak 100g</t>
  </si>
  <si>
    <t>4.</t>
  </si>
  <si>
    <t>5.</t>
  </si>
  <si>
    <t>Bułka tarta</t>
  </si>
  <si>
    <t>6.</t>
  </si>
  <si>
    <t>Chleb z dynią -nie więcej jak 500g</t>
  </si>
  <si>
    <t>7.</t>
  </si>
  <si>
    <t>Chleb graham krojony - nie więcej jak 600 g</t>
  </si>
  <si>
    <t>8.</t>
  </si>
  <si>
    <t xml:space="preserve">Chleb słonecznikowy – nie więcej jak 600g </t>
  </si>
  <si>
    <t>9.</t>
  </si>
  <si>
    <t>Chleb zwykły krojony – nie więcej jak 600g</t>
  </si>
  <si>
    <t>10.</t>
  </si>
  <si>
    <t>11.</t>
  </si>
  <si>
    <t>12.</t>
  </si>
  <si>
    <t>Pączek  - nie więcej jak 80 g</t>
  </si>
  <si>
    <t>Wszelkie nazwy własne użyte w treści należy czytać jako parametry jakościowe materiałów oraz czytać je jako takie lub „równoważne”.</t>
  </si>
  <si>
    <t>W formularzu należy określić stawkę podatku VAT obowiązującą na dzień złożenia oferty.</t>
  </si>
  <si>
    <t>razem</t>
  </si>
  <si>
    <t xml:space="preserve">Cena </t>
  </si>
  <si>
    <t xml:space="preserve">Stawka </t>
  </si>
  <si>
    <t>Wartość</t>
  </si>
  <si>
    <t>jedn.</t>
  </si>
  <si>
    <t xml:space="preserve">podatku </t>
  </si>
  <si>
    <t xml:space="preserve"> brutto </t>
  </si>
  <si>
    <t xml:space="preserve"> netto</t>
  </si>
  <si>
    <t>(kol. 4 x 7)</t>
  </si>
  <si>
    <t>VAT</t>
  </si>
  <si>
    <t>(8+10)</t>
  </si>
  <si>
    <t>x</t>
  </si>
  <si>
    <t xml:space="preserve">Ogółem </t>
  </si>
  <si>
    <t>Ogółem</t>
  </si>
  <si>
    <t>brutto</t>
  </si>
  <si>
    <t>……………..…………………………………………</t>
  </si>
  <si>
    <t>ilość</t>
  </si>
  <si>
    <t>Bułka wrocławska nie więcej jak 50g</t>
  </si>
  <si>
    <t>Drożdżówka z serem, owocami, budyniem - nie więcej jak 70g</t>
  </si>
  <si>
    <t>Rogal z kruszonką, sezamem, makiem – nie więcej jak 80g</t>
  </si>
  <si>
    <t>(podpis)</t>
  </si>
  <si>
    <t>Załącznik nr 1A Formularza ofertowego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</si>
</sst>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auto="1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54">
    <xf numFmtId="0" fontId="0" fillId="0" borderId="0" xfId="0"/>
    <xf numFmtId="0" fontId="0" fillId="0" borderId="0" xfId="0" applyProtection="1">
      <protection locked="0"/>
    </xf>
    <xf numFmtId="4" fontId="0" fillId="0" borderId="1" xfId="0" applyNumberFormat="1" applyBorder="1" applyProtection="1">
      <protection locked="0"/>
    </xf>
    <xf numFmtId="9" fontId="0" fillId="0" borderId="1" xfId="0" applyNumberFormat="1" applyBorder="1" applyProtection="1">
      <protection locked="0"/>
    </xf>
    <xf numFmtId="4" fontId="0" fillId="0" borderId="4" xfId="0" applyNumberFormat="1" applyBorder="1" applyAlignment="1" applyProtection="1">
      <alignment horizontal="center"/>
      <protection locked="0"/>
    </xf>
    <xf numFmtId="4" fontId="0" fillId="0" borderId="7" xfId="0" applyNumberFormat="1" applyBorder="1" applyAlignment="1" applyProtection="1">
      <alignment horizontal="center"/>
      <protection locked="0"/>
    </xf>
    <xf numFmtId="4" fontId="0" fillId="0" borderId="0" xfId="0" applyNumberFormat="1" applyProtection="1">
      <protection locked="0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4" fontId="1" fillId="0" borderId="3" xfId="0" applyNumberFormat="1" applyFont="1" applyBorder="1" applyAlignment="1">
      <alignment horizontal="center"/>
    </xf>
    <xf numFmtId="4" fontId="1" fillId="0" borderId="2" xfId="0" applyNumberFormat="1" applyFont="1" applyBorder="1" applyAlignment="1">
      <alignment horizontal="center"/>
    </xf>
    <xf numFmtId="4" fontId="1" fillId="0" borderId="5" xfId="0" applyNumberFormat="1" applyFon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4" fontId="0" fillId="0" borderId="1" xfId="0" applyNumberFormat="1" applyBorder="1"/>
    <xf numFmtId="4" fontId="0" fillId="0" borderId="6" xfId="0" applyNumberFormat="1" applyBorder="1"/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3" fontId="0" fillId="0" borderId="4" xfId="0" applyNumberFormat="1" applyBorder="1" applyAlignment="1">
      <alignment horizontal="center"/>
    </xf>
    <xf numFmtId="4" fontId="0" fillId="0" borderId="0" xfId="0" applyNumberFormat="1"/>
    <xf numFmtId="4" fontId="0" fillId="0" borderId="8" xfId="0" applyNumberFormat="1" applyBorder="1" applyAlignment="1">
      <alignment horizontal="center"/>
    </xf>
    <xf numFmtId="0" fontId="2" fillId="0" borderId="9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4" fontId="0" fillId="0" borderId="3" xfId="0" applyNumberFormat="1" applyBorder="1" applyProtection="1">
      <protection locked="0"/>
    </xf>
    <xf numFmtId="4" fontId="0" fillId="0" borderId="3" xfId="0" applyNumberFormat="1" applyBorder="1"/>
    <xf numFmtId="9" fontId="0" fillId="0" borderId="3" xfId="0" applyNumberFormat="1" applyBorder="1" applyProtection="1">
      <protection locked="0"/>
    </xf>
    <xf numFmtId="4" fontId="0" fillId="0" borderId="5" xfId="0" applyNumberFormat="1" applyBorder="1" applyProtection="1">
      <protection locked="0"/>
    </xf>
    <xf numFmtId="4" fontId="0" fillId="0" borderId="5" xfId="0" applyNumberFormat="1" applyBorder="1"/>
    <xf numFmtId="9" fontId="0" fillId="0" borderId="5" xfId="0" applyNumberFormat="1" applyBorder="1" applyProtection="1">
      <protection locked="0"/>
    </xf>
    <xf numFmtId="0" fontId="2" fillId="0" borderId="14" xfId="0" applyFont="1" applyBorder="1" applyAlignment="1">
      <alignment vertical="center" wrapText="1"/>
    </xf>
    <xf numFmtId="0" fontId="1" fillId="0" borderId="3" xfId="1" applyFont="1" applyBorder="1" applyAlignment="1">
      <alignment horizontal="center"/>
    </xf>
    <xf numFmtId="0" fontId="1" fillId="0" borderId="2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5" fillId="0" borderId="15" xfId="1" applyFont="1" applyBorder="1" applyAlignment="1">
      <alignment horizontal="center"/>
    </xf>
    <xf numFmtId="0" fontId="5" fillId="0" borderId="2" xfId="1" applyFont="1" applyBorder="1" applyAlignment="1">
      <alignment horizontal="center"/>
    </xf>
    <xf numFmtId="0" fontId="5" fillId="0" borderId="16" xfId="1" applyFont="1" applyBorder="1" applyAlignment="1">
      <alignment horizontal="center"/>
    </xf>
    <xf numFmtId="0" fontId="1" fillId="0" borderId="5" xfId="1" applyFont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5" fillId="0" borderId="17" xfId="1" applyFont="1" applyBorder="1" applyAlignment="1">
      <alignment horizontal="center"/>
    </xf>
    <xf numFmtId="0" fontId="3" fillId="0" borderId="1" xfId="1" applyBorder="1" applyAlignment="1">
      <alignment horizontal="center"/>
    </xf>
    <xf numFmtId="0" fontId="6" fillId="0" borderId="1" xfId="1" applyFont="1" applyBorder="1" applyAlignment="1">
      <alignment horizontal="center"/>
    </xf>
    <xf numFmtId="0" fontId="6" fillId="0" borderId="4" xfId="1" applyFont="1" applyBorder="1" applyAlignment="1">
      <alignment horizontal="center"/>
    </xf>
    <xf numFmtId="0" fontId="6" fillId="0" borderId="9" xfId="0" applyFont="1" applyBorder="1" applyAlignment="1">
      <alignment horizontal="right" vertical="center" wrapText="1"/>
    </xf>
    <xf numFmtId="0" fontId="2" fillId="0" borderId="18" xfId="0" applyFont="1" applyBorder="1" applyAlignment="1">
      <alignment vertical="center" wrapText="1"/>
    </xf>
    <xf numFmtId="0" fontId="6" fillId="0" borderId="10" xfId="0" applyFont="1" applyBorder="1" applyAlignment="1">
      <alignment horizontal="right" vertical="center" wrapText="1"/>
    </xf>
    <xf numFmtId="3" fontId="6" fillId="0" borderId="10" xfId="0" applyNumberFormat="1" applyFont="1" applyBorder="1" applyAlignment="1">
      <alignment horizontal="right" vertical="center" wrapText="1"/>
    </xf>
    <xf numFmtId="0" fontId="6" fillId="0" borderId="12" xfId="0" applyFont="1" applyBorder="1" applyAlignment="1">
      <alignment horizontal="right" vertical="center" wrapText="1"/>
    </xf>
    <xf numFmtId="0" fontId="6" fillId="0" borderId="13" xfId="0" applyFont="1" applyBorder="1" applyAlignment="1">
      <alignment horizontal="right" vertical="center" wrapText="1"/>
    </xf>
    <xf numFmtId="0" fontId="3" fillId="0" borderId="1" xfId="1" applyBorder="1"/>
    <xf numFmtId="0" fontId="4" fillId="0" borderId="0" xfId="0" applyFont="1"/>
    <xf numFmtId="0" fontId="1" fillId="0" borderId="4" xfId="1" applyFont="1" applyBorder="1" applyAlignment="1">
      <alignment horizontal="center"/>
    </xf>
    <xf numFmtId="0" fontId="1" fillId="0" borderId="7" xfId="1" applyFont="1" applyBorder="1" applyAlignment="1">
      <alignment horizontal="center"/>
    </xf>
  </cellXfs>
  <cellStyles count="2">
    <cellStyle name="Normalny" xfId="0" builtinId="0"/>
    <cellStyle name="Normalny 2 2" xfId="1" xr:uid="{C2F4F922-F7C9-43E7-B089-4B38FAA6185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A17E0A-8125-433B-AFCA-80B6EC021353}">
  <dimension ref="A1:K37"/>
  <sheetViews>
    <sheetView tabSelected="1" workbookViewId="0">
      <selection activeCell="Q23" sqref="Q23"/>
    </sheetView>
  </sheetViews>
  <sheetFormatPr defaultColWidth="9.109375" defaultRowHeight="14.4" x14ac:dyDescent="0.3"/>
  <cols>
    <col min="1" max="1" width="4.109375" style="1" customWidth="1"/>
    <col min="2" max="2" width="41.5546875" style="1" customWidth="1"/>
    <col min="3" max="3" width="4.33203125" style="1" customWidth="1"/>
    <col min="4" max="4" width="9.109375" style="1"/>
    <col min="5" max="5" width="14.88671875" style="1" customWidth="1"/>
    <col min="6" max="6" width="12.33203125" style="1" customWidth="1"/>
    <col min="7" max="7" width="11.88671875" style="1" customWidth="1"/>
    <col min="8" max="8" width="10.5546875" style="1" customWidth="1"/>
    <col min="9" max="9" width="7.44140625" style="1" customWidth="1"/>
    <col min="10" max="10" width="9.109375" style="1"/>
    <col min="11" max="11" width="12.109375" style="1" customWidth="1"/>
    <col min="12" max="16384" width="9.109375" style="1"/>
  </cols>
  <sheetData>
    <row r="1" spans="1:11" x14ac:dyDescent="0.3">
      <c r="A1"/>
      <c r="B1"/>
      <c r="C1"/>
      <c r="D1"/>
      <c r="E1"/>
      <c r="F1" t="s">
        <v>59</v>
      </c>
      <c r="G1"/>
      <c r="H1"/>
      <c r="I1"/>
      <c r="J1"/>
      <c r="K1"/>
    </row>
    <row r="2" spans="1:11" x14ac:dyDescent="0.3">
      <c r="A2"/>
      <c r="B2"/>
      <c r="C2"/>
      <c r="D2"/>
      <c r="E2"/>
      <c r="F2"/>
      <c r="G2"/>
      <c r="H2"/>
      <c r="I2"/>
      <c r="J2"/>
      <c r="K2"/>
    </row>
    <row r="3" spans="1:11" x14ac:dyDescent="0.3">
      <c r="A3"/>
      <c r="B3"/>
      <c r="C3"/>
      <c r="D3"/>
      <c r="E3"/>
      <c r="F3" t="s">
        <v>0</v>
      </c>
      <c r="G3"/>
      <c r="H3"/>
      <c r="I3"/>
      <c r="J3"/>
      <c r="K3"/>
    </row>
    <row r="4" spans="1:11" x14ac:dyDescent="0.3">
      <c r="A4"/>
      <c r="B4"/>
      <c r="C4"/>
      <c r="D4"/>
      <c r="E4"/>
      <c r="F4"/>
      <c r="G4"/>
      <c r="H4"/>
      <c r="I4"/>
      <c r="J4"/>
      <c r="K4"/>
    </row>
    <row r="5" spans="1:11" x14ac:dyDescent="0.3">
      <c r="A5" s="32" t="s">
        <v>1</v>
      </c>
      <c r="B5" s="32" t="s">
        <v>2</v>
      </c>
      <c r="C5" s="32" t="s">
        <v>3</v>
      </c>
      <c r="D5" s="32" t="s">
        <v>4</v>
      </c>
      <c r="E5" s="52" t="s">
        <v>5</v>
      </c>
      <c r="F5" s="53"/>
      <c r="G5" s="10"/>
      <c r="H5" s="10"/>
      <c r="I5" s="10"/>
      <c r="J5" s="7"/>
      <c r="K5" s="7"/>
    </row>
    <row r="6" spans="1:11" x14ac:dyDescent="0.3">
      <c r="A6" s="33"/>
      <c r="B6" s="33"/>
      <c r="C6" s="33"/>
      <c r="D6" s="33" t="s">
        <v>54</v>
      </c>
      <c r="E6" s="34" t="s">
        <v>8</v>
      </c>
      <c r="F6" s="35" t="s">
        <v>9</v>
      </c>
      <c r="G6" s="11" t="s">
        <v>39</v>
      </c>
      <c r="H6" s="11" t="s">
        <v>6</v>
      </c>
      <c r="I6" s="11" t="s">
        <v>40</v>
      </c>
      <c r="J6" s="8" t="s">
        <v>6</v>
      </c>
      <c r="K6" s="8" t="s">
        <v>41</v>
      </c>
    </row>
    <row r="7" spans="1:11" x14ac:dyDescent="0.3">
      <c r="A7" s="33"/>
      <c r="B7" s="33"/>
      <c r="C7" s="33"/>
      <c r="D7" s="33" t="s">
        <v>38</v>
      </c>
      <c r="E7" s="36" t="s">
        <v>10</v>
      </c>
      <c r="F7" s="37" t="s">
        <v>11</v>
      </c>
      <c r="G7" s="11" t="s">
        <v>42</v>
      </c>
      <c r="H7" s="11" t="s">
        <v>7</v>
      </c>
      <c r="I7" s="11" t="s">
        <v>43</v>
      </c>
      <c r="J7" s="8" t="s">
        <v>43</v>
      </c>
      <c r="K7" s="8" t="s">
        <v>44</v>
      </c>
    </row>
    <row r="8" spans="1:11" x14ac:dyDescent="0.3">
      <c r="A8" s="33"/>
      <c r="B8" s="33"/>
      <c r="C8" s="33"/>
      <c r="D8" s="33"/>
      <c r="E8" s="36" t="s">
        <v>12</v>
      </c>
      <c r="F8" s="37" t="s">
        <v>13</v>
      </c>
      <c r="G8" s="11" t="s">
        <v>45</v>
      </c>
      <c r="H8" s="11" t="s">
        <v>46</v>
      </c>
      <c r="I8" s="11" t="s">
        <v>47</v>
      </c>
      <c r="J8" s="8" t="s">
        <v>47</v>
      </c>
      <c r="K8" s="8" t="s">
        <v>48</v>
      </c>
    </row>
    <row r="9" spans="1:11" x14ac:dyDescent="0.3">
      <c r="A9" s="33"/>
      <c r="B9" s="33"/>
      <c r="C9" s="33"/>
      <c r="D9" s="33"/>
      <c r="E9" s="36"/>
      <c r="F9" s="37" t="s">
        <v>10</v>
      </c>
      <c r="G9" s="11"/>
      <c r="H9" s="11"/>
      <c r="I9" s="11"/>
      <c r="J9" s="8"/>
      <c r="K9" s="8"/>
    </row>
    <row r="10" spans="1:11" x14ac:dyDescent="0.3">
      <c r="A10" s="38"/>
      <c r="B10" s="38"/>
      <c r="C10" s="38"/>
      <c r="D10" s="38"/>
      <c r="E10" s="39"/>
      <c r="F10" s="40" t="s">
        <v>12</v>
      </c>
      <c r="G10" s="12"/>
      <c r="H10" s="12"/>
      <c r="I10" s="12"/>
      <c r="J10" s="9"/>
      <c r="K10" s="9"/>
    </row>
    <row r="11" spans="1:11" ht="15" thickBot="1" x14ac:dyDescent="0.35">
      <c r="A11" s="41">
        <v>1</v>
      </c>
      <c r="B11" s="41">
        <v>2</v>
      </c>
      <c r="C11" s="41">
        <v>3</v>
      </c>
      <c r="D11" s="41">
        <v>4</v>
      </c>
      <c r="E11" s="42">
        <v>5</v>
      </c>
      <c r="F11" s="43">
        <v>6</v>
      </c>
      <c r="G11" s="13">
        <v>7</v>
      </c>
      <c r="H11" s="13">
        <v>8</v>
      </c>
      <c r="I11" s="18">
        <v>9</v>
      </c>
      <c r="J11" s="13">
        <v>10</v>
      </c>
      <c r="K11" s="13">
        <v>11</v>
      </c>
    </row>
    <row r="12" spans="1:11" ht="15" thickBot="1" x14ac:dyDescent="0.35">
      <c r="A12" s="31" t="s">
        <v>14</v>
      </c>
      <c r="B12" s="21" t="s">
        <v>15</v>
      </c>
      <c r="C12" s="21" t="s">
        <v>16</v>
      </c>
      <c r="D12" s="44">
        <f t="shared" ref="D12:D23" si="0">E12+F12</f>
        <v>100</v>
      </c>
      <c r="E12" s="44">
        <v>0</v>
      </c>
      <c r="F12" s="44">
        <v>100</v>
      </c>
      <c r="G12" s="2"/>
      <c r="H12" s="14">
        <f>ROUND((D12*G12),2)</f>
        <v>0</v>
      </c>
      <c r="I12" s="3"/>
      <c r="J12" s="14">
        <f>ROUND((H12*I12),2)</f>
        <v>0</v>
      </c>
      <c r="K12" s="14">
        <f>ROUND((H12+J12),2)</f>
        <v>0</v>
      </c>
    </row>
    <row r="13" spans="1:11" ht="15" thickBot="1" x14ac:dyDescent="0.35">
      <c r="A13" s="45" t="s">
        <v>17</v>
      </c>
      <c r="B13" s="22" t="s">
        <v>18</v>
      </c>
      <c r="C13" s="22" t="s">
        <v>16</v>
      </c>
      <c r="D13" s="44">
        <f t="shared" si="0"/>
        <v>60</v>
      </c>
      <c r="E13" s="46">
        <v>0</v>
      </c>
      <c r="F13" s="46">
        <v>60</v>
      </c>
      <c r="G13" s="2"/>
      <c r="H13" s="14">
        <f t="shared" ref="H13:H23" si="1">ROUND((D13*G13),2)</f>
        <v>0</v>
      </c>
      <c r="I13" s="3"/>
      <c r="J13" s="14">
        <f t="shared" ref="J13:J23" si="2">ROUND((H13*I13),2)</f>
        <v>0</v>
      </c>
      <c r="K13" s="14">
        <f t="shared" ref="K13:K23" si="3">ROUND((H13+J13),2)</f>
        <v>0</v>
      </c>
    </row>
    <row r="14" spans="1:11" ht="15" thickBot="1" x14ac:dyDescent="0.35">
      <c r="A14" s="45" t="s">
        <v>19</v>
      </c>
      <c r="B14" s="22" t="s">
        <v>20</v>
      </c>
      <c r="C14" s="22" t="s">
        <v>16</v>
      </c>
      <c r="D14" s="44">
        <f t="shared" si="0"/>
        <v>40</v>
      </c>
      <c r="E14" s="46">
        <v>0</v>
      </c>
      <c r="F14" s="46">
        <v>40</v>
      </c>
      <c r="G14" s="2"/>
      <c r="H14" s="14">
        <f t="shared" si="1"/>
        <v>0</v>
      </c>
      <c r="I14" s="3"/>
      <c r="J14" s="14">
        <f t="shared" si="2"/>
        <v>0</v>
      </c>
      <c r="K14" s="14">
        <f t="shared" si="3"/>
        <v>0</v>
      </c>
    </row>
    <row r="15" spans="1:11" ht="15" thickBot="1" x14ac:dyDescent="0.35">
      <c r="A15" s="45" t="s">
        <v>21</v>
      </c>
      <c r="B15" s="22" t="s">
        <v>55</v>
      </c>
      <c r="C15" s="22" t="s">
        <v>16</v>
      </c>
      <c r="D15" s="44">
        <f t="shared" si="0"/>
        <v>400</v>
      </c>
      <c r="E15" s="46">
        <v>0</v>
      </c>
      <c r="F15" s="46">
        <v>400</v>
      </c>
      <c r="G15" s="2"/>
      <c r="H15" s="14">
        <f t="shared" si="1"/>
        <v>0</v>
      </c>
      <c r="I15" s="3"/>
      <c r="J15" s="14">
        <f t="shared" si="2"/>
        <v>0</v>
      </c>
      <c r="K15" s="14">
        <f t="shared" si="3"/>
        <v>0</v>
      </c>
    </row>
    <row r="16" spans="1:11" ht="15" thickBot="1" x14ac:dyDescent="0.35">
      <c r="A16" s="45" t="s">
        <v>22</v>
      </c>
      <c r="B16" s="22" t="s">
        <v>23</v>
      </c>
      <c r="C16" s="22" t="s">
        <v>16</v>
      </c>
      <c r="D16" s="44">
        <f t="shared" si="0"/>
        <v>300</v>
      </c>
      <c r="E16" s="46">
        <v>300</v>
      </c>
      <c r="F16" s="46">
        <v>0</v>
      </c>
      <c r="G16" s="2"/>
      <c r="H16" s="14">
        <f t="shared" si="1"/>
        <v>0</v>
      </c>
      <c r="I16" s="3"/>
      <c r="J16" s="14">
        <f t="shared" si="2"/>
        <v>0</v>
      </c>
      <c r="K16" s="14">
        <f t="shared" si="3"/>
        <v>0</v>
      </c>
    </row>
    <row r="17" spans="1:11" ht="15" thickBot="1" x14ac:dyDescent="0.35">
      <c r="A17" s="45" t="s">
        <v>24</v>
      </c>
      <c r="B17" s="22" t="s">
        <v>25</v>
      </c>
      <c r="C17" s="22" t="s">
        <v>16</v>
      </c>
      <c r="D17" s="44">
        <f t="shared" si="0"/>
        <v>25</v>
      </c>
      <c r="E17" s="46">
        <v>0</v>
      </c>
      <c r="F17" s="46">
        <v>25</v>
      </c>
      <c r="G17" s="2"/>
      <c r="H17" s="14">
        <f t="shared" si="1"/>
        <v>0</v>
      </c>
      <c r="I17" s="3"/>
      <c r="J17" s="14">
        <f t="shared" si="2"/>
        <v>0</v>
      </c>
      <c r="K17" s="14">
        <f t="shared" si="3"/>
        <v>0</v>
      </c>
    </row>
    <row r="18" spans="1:11" ht="15" thickBot="1" x14ac:dyDescent="0.35">
      <c r="A18" s="45" t="s">
        <v>26</v>
      </c>
      <c r="B18" s="22" t="s">
        <v>27</v>
      </c>
      <c r="C18" s="22" t="s">
        <v>16</v>
      </c>
      <c r="D18" s="44">
        <f t="shared" si="0"/>
        <v>100</v>
      </c>
      <c r="E18" s="46">
        <v>0</v>
      </c>
      <c r="F18" s="46">
        <v>100</v>
      </c>
      <c r="G18" s="2"/>
      <c r="H18" s="14">
        <f t="shared" si="1"/>
        <v>0</v>
      </c>
      <c r="I18" s="3"/>
      <c r="J18" s="14">
        <f t="shared" si="2"/>
        <v>0</v>
      </c>
      <c r="K18" s="14">
        <f t="shared" si="3"/>
        <v>0</v>
      </c>
    </row>
    <row r="19" spans="1:11" ht="15" thickBot="1" x14ac:dyDescent="0.35">
      <c r="A19" s="45" t="s">
        <v>28</v>
      </c>
      <c r="B19" s="22" t="s">
        <v>29</v>
      </c>
      <c r="C19" s="22" t="s">
        <v>16</v>
      </c>
      <c r="D19" s="44">
        <f t="shared" si="0"/>
        <v>35</v>
      </c>
      <c r="E19" s="46">
        <v>0</v>
      </c>
      <c r="F19" s="46">
        <v>35</v>
      </c>
      <c r="G19" s="2"/>
      <c r="H19" s="14">
        <f t="shared" si="1"/>
        <v>0</v>
      </c>
      <c r="I19" s="3"/>
      <c r="J19" s="14">
        <f t="shared" si="2"/>
        <v>0</v>
      </c>
      <c r="K19" s="14">
        <f t="shared" si="3"/>
        <v>0</v>
      </c>
    </row>
    <row r="20" spans="1:11" ht="15" thickBot="1" x14ac:dyDescent="0.35">
      <c r="A20" s="45" t="s">
        <v>30</v>
      </c>
      <c r="B20" s="22" t="s">
        <v>31</v>
      </c>
      <c r="C20" s="22" t="s">
        <v>16</v>
      </c>
      <c r="D20" s="44">
        <f t="shared" si="0"/>
        <v>1000</v>
      </c>
      <c r="E20" s="46">
        <v>400</v>
      </c>
      <c r="F20" s="47">
        <v>600</v>
      </c>
      <c r="G20" s="2"/>
      <c r="H20" s="14">
        <f t="shared" si="1"/>
        <v>0</v>
      </c>
      <c r="I20" s="3"/>
      <c r="J20" s="14">
        <f t="shared" si="2"/>
        <v>0</v>
      </c>
      <c r="K20" s="14">
        <f t="shared" si="3"/>
        <v>0</v>
      </c>
    </row>
    <row r="21" spans="1:11" ht="29.4" thickBot="1" x14ac:dyDescent="0.35">
      <c r="A21" s="24" t="s">
        <v>32</v>
      </c>
      <c r="B21" s="23" t="s">
        <v>56</v>
      </c>
      <c r="C21" s="24" t="s">
        <v>16</v>
      </c>
      <c r="D21" s="44">
        <f t="shared" si="0"/>
        <v>90</v>
      </c>
      <c r="E21" s="48">
        <v>0</v>
      </c>
      <c r="F21" s="49">
        <v>90</v>
      </c>
      <c r="G21" s="25"/>
      <c r="H21" s="26">
        <f t="shared" si="1"/>
        <v>0</v>
      </c>
      <c r="I21" s="27"/>
      <c r="J21" s="26">
        <f t="shared" si="2"/>
        <v>0</v>
      </c>
      <c r="K21" s="26">
        <f t="shared" si="3"/>
        <v>0</v>
      </c>
    </row>
    <row r="22" spans="1:11" ht="15" thickBot="1" x14ac:dyDescent="0.35">
      <c r="A22" s="45" t="s">
        <v>33</v>
      </c>
      <c r="B22" s="22" t="s">
        <v>35</v>
      </c>
      <c r="C22" s="22" t="s">
        <v>16</v>
      </c>
      <c r="D22" s="44">
        <f t="shared" si="0"/>
        <v>59</v>
      </c>
      <c r="E22" s="46">
        <v>24</v>
      </c>
      <c r="F22" s="46">
        <v>35</v>
      </c>
      <c r="G22" s="2"/>
      <c r="H22" s="14">
        <f t="shared" si="1"/>
        <v>0</v>
      </c>
      <c r="I22" s="3"/>
      <c r="J22" s="14">
        <f t="shared" si="2"/>
        <v>0</v>
      </c>
      <c r="K22" s="14">
        <f t="shared" si="3"/>
        <v>0</v>
      </c>
    </row>
    <row r="23" spans="1:11" ht="29.4" thickBot="1" x14ac:dyDescent="0.35">
      <c r="A23" s="45" t="s">
        <v>34</v>
      </c>
      <c r="B23" s="22" t="s">
        <v>57</v>
      </c>
      <c r="C23" s="22" t="s">
        <v>16</v>
      </c>
      <c r="D23" s="44">
        <f t="shared" si="0"/>
        <v>60</v>
      </c>
      <c r="E23" s="46">
        <v>0</v>
      </c>
      <c r="F23" s="46">
        <v>60</v>
      </c>
      <c r="G23" s="28"/>
      <c r="H23" s="29">
        <f t="shared" si="1"/>
        <v>0</v>
      </c>
      <c r="I23" s="30"/>
      <c r="J23" s="29">
        <f t="shared" si="2"/>
        <v>0</v>
      </c>
      <c r="K23" s="29">
        <f t="shared" si="3"/>
        <v>0</v>
      </c>
    </row>
    <row r="24" spans="1:11" ht="15.6" thickTop="1" thickBot="1" x14ac:dyDescent="0.35">
      <c r="A24" s="50"/>
      <c r="B24" s="50"/>
      <c r="C24" s="50"/>
      <c r="D24" s="41" t="s">
        <v>49</v>
      </c>
      <c r="E24" s="42" t="s">
        <v>49</v>
      </c>
      <c r="F24" s="43" t="s">
        <v>49</v>
      </c>
      <c r="G24" s="4" t="s">
        <v>49</v>
      </c>
      <c r="H24" s="15">
        <f>ROUND((SUM(H12:H23)),2)</f>
        <v>0</v>
      </c>
      <c r="I24" s="5" t="s">
        <v>49</v>
      </c>
      <c r="J24" s="15">
        <f>ROUND((SUM(J12:J23)),2)</f>
        <v>0</v>
      </c>
      <c r="K24" s="15">
        <f>ROUND((SUM(K12:K23)),2)</f>
        <v>0</v>
      </c>
    </row>
    <row r="25" spans="1:11" ht="15" thickTop="1" x14ac:dyDescent="0.3">
      <c r="A25"/>
      <c r="B25"/>
      <c r="C25"/>
      <c r="D25"/>
      <c r="E25"/>
      <c r="F25"/>
      <c r="G25" s="19"/>
      <c r="H25" s="16" t="s">
        <v>50</v>
      </c>
      <c r="I25" s="20"/>
      <c r="J25" s="17" t="s">
        <v>51</v>
      </c>
      <c r="K25" s="17" t="s">
        <v>50</v>
      </c>
    </row>
    <row r="26" spans="1:11" x14ac:dyDescent="0.3">
      <c r="A26"/>
      <c r="B26"/>
      <c r="C26"/>
      <c r="D26"/>
      <c r="E26"/>
      <c r="F26"/>
      <c r="G26" s="19"/>
      <c r="H26" s="16" t="s">
        <v>7</v>
      </c>
      <c r="I26" s="16"/>
      <c r="J26" s="17" t="s">
        <v>47</v>
      </c>
      <c r="K26" s="17" t="s">
        <v>52</v>
      </c>
    </row>
    <row r="27" spans="1:11" x14ac:dyDescent="0.3">
      <c r="A27"/>
      <c r="B27"/>
      <c r="C27"/>
      <c r="D27"/>
      <c r="E27"/>
      <c r="F27"/>
      <c r="G27" s="19"/>
      <c r="H27" s="16"/>
      <c r="I27" s="16"/>
      <c r="J27" s="17"/>
      <c r="K27" s="17"/>
    </row>
    <row r="28" spans="1:11" x14ac:dyDescent="0.3">
      <c r="A28" t="s">
        <v>36</v>
      </c>
      <c r="B28"/>
      <c r="C28"/>
      <c r="D28"/>
      <c r="E28"/>
      <c r="F28"/>
      <c r="G28" s="19"/>
      <c r="H28" s="16"/>
      <c r="I28" s="16"/>
      <c r="J28" s="17"/>
      <c r="K28" s="17"/>
    </row>
    <row r="29" spans="1:11" x14ac:dyDescent="0.3">
      <c r="A29" s="51" t="s">
        <v>37</v>
      </c>
      <c r="B29"/>
      <c r="C29"/>
      <c r="D29"/>
      <c r="E29"/>
      <c r="F29"/>
      <c r="G29" s="19"/>
      <c r="H29" s="19"/>
      <c r="I29" s="19"/>
      <c r="J29"/>
      <c r="K29"/>
    </row>
    <row r="30" spans="1:11" x14ac:dyDescent="0.3">
      <c r="A30"/>
      <c r="B30"/>
      <c r="C30"/>
      <c r="D30"/>
      <c r="E30"/>
      <c r="F30"/>
      <c r="G30" s="19"/>
      <c r="H30" s="19"/>
      <c r="I30" s="19"/>
      <c r="J30"/>
      <c r="K30"/>
    </row>
    <row r="31" spans="1:11" x14ac:dyDescent="0.3">
      <c r="A31"/>
      <c r="B31"/>
      <c r="C31"/>
      <c r="D31"/>
      <c r="E31"/>
      <c r="F31"/>
      <c r="G31" s="19"/>
      <c r="H31" s="19"/>
      <c r="I31" s="19"/>
      <c r="J31"/>
      <c r="K31"/>
    </row>
    <row r="32" spans="1:11" x14ac:dyDescent="0.3">
      <c r="A32"/>
      <c r="B32"/>
      <c r="C32"/>
      <c r="D32"/>
      <c r="E32"/>
      <c r="F32"/>
      <c r="G32" s="19"/>
      <c r="H32" s="19"/>
      <c r="I32" s="19"/>
      <c r="J32"/>
      <c r="K32"/>
    </row>
    <row r="33" spans="1:11" x14ac:dyDescent="0.3">
      <c r="A33"/>
      <c r="B33"/>
      <c r="C33"/>
      <c r="D33"/>
      <c r="E33"/>
      <c r="F33"/>
      <c r="G33" s="19"/>
      <c r="H33" s="19"/>
      <c r="I33" s="19"/>
      <c r="J33"/>
      <c r="K33"/>
    </row>
    <row r="34" spans="1:11" x14ac:dyDescent="0.3">
      <c r="A34"/>
      <c r="B34"/>
      <c r="C34"/>
      <c r="D34"/>
      <c r="E34"/>
      <c r="F34"/>
      <c r="G34" s="19"/>
      <c r="H34" s="19"/>
      <c r="I34" s="19"/>
      <c r="J34"/>
      <c r="K34"/>
    </row>
    <row r="35" spans="1:11" x14ac:dyDescent="0.3">
      <c r="A35"/>
      <c r="B35"/>
      <c r="C35"/>
      <c r="D35"/>
      <c r="E35"/>
      <c r="F35" t="s">
        <v>53</v>
      </c>
      <c r="G35"/>
      <c r="H35" s="19"/>
      <c r="I35"/>
      <c r="J35"/>
      <c r="K35"/>
    </row>
    <row r="36" spans="1:11" x14ac:dyDescent="0.3">
      <c r="A36"/>
      <c r="B36"/>
      <c r="C36"/>
      <c r="D36"/>
      <c r="E36"/>
      <c r="F36" t="s">
        <v>58</v>
      </c>
      <c r="G36"/>
      <c r="H36" s="19"/>
      <c r="I36"/>
      <c r="J36"/>
      <c r="K36"/>
    </row>
    <row r="37" spans="1:11" x14ac:dyDescent="0.3">
      <c r="G37" s="6"/>
      <c r="H37" s="6"/>
      <c r="I37" s="6"/>
    </row>
  </sheetData>
  <sheetProtection algorithmName="SHA-512" hashValue="M6GWEgzhYooKcWQFgLaXEzcH2isZ3oLoXaqRSACoj/gPU4orWQB6mHTg11vcwHphgfLh09QPNAgI7E5Iv5yjiA==" saltValue="fYQagRYN3dclTmpWAs00lw==" spinCount="100000" sheet="1" formatCells="0"/>
  <mergeCells count="1">
    <mergeCell ref="E5:F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Z-1A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Marlena</dc:creator>
  <cp:lastModifiedBy>Marlena Miara</cp:lastModifiedBy>
  <cp:lastPrinted>2019-08-20T09:22:31Z</cp:lastPrinted>
  <dcterms:created xsi:type="dcterms:W3CDTF">2019-08-20T06:06:30Z</dcterms:created>
  <dcterms:modified xsi:type="dcterms:W3CDTF">2023-12-14T13:23:39Z</dcterms:modified>
</cp:coreProperties>
</file>