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ak3008\Desktop\"/>
    </mc:Choice>
  </mc:AlternateContent>
  <bookViews>
    <workbookView xWindow="0" yWindow="0" windowWidth="25200" windowHeight="115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8" i="1"/>
  <c r="H9" i="1" l="1"/>
  <c r="L9" i="1" s="1"/>
  <c r="I9" i="1"/>
  <c r="M9" i="1" s="1"/>
  <c r="J9" i="1"/>
  <c r="N9" i="1" s="1"/>
  <c r="H10" i="1"/>
  <c r="L10" i="1" s="1"/>
  <c r="I10" i="1"/>
  <c r="M10" i="1" s="1"/>
  <c r="J10" i="1"/>
  <c r="N10" i="1" s="1"/>
  <c r="H11" i="1"/>
  <c r="L11" i="1" s="1"/>
  <c r="I11" i="1"/>
  <c r="M11" i="1" s="1"/>
  <c r="J11" i="1"/>
  <c r="N11" i="1" s="1"/>
  <c r="H12" i="1"/>
  <c r="L12" i="1" s="1"/>
  <c r="I12" i="1"/>
  <c r="M12" i="1" s="1"/>
  <c r="J12" i="1"/>
  <c r="N12" i="1" s="1"/>
  <c r="H13" i="1"/>
  <c r="L13" i="1" s="1"/>
  <c r="I13" i="1"/>
  <c r="M13" i="1" s="1"/>
  <c r="J13" i="1"/>
  <c r="N13" i="1" s="1"/>
  <c r="H14" i="1"/>
  <c r="L14" i="1" s="1"/>
  <c r="I14" i="1"/>
  <c r="M14" i="1" s="1"/>
  <c r="J14" i="1"/>
  <c r="N14" i="1" s="1"/>
  <c r="H15" i="1"/>
  <c r="L15" i="1" s="1"/>
  <c r="I15" i="1"/>
  <c r="M15" i="1" s="1"/>
  <c r="J15" i="1"/>
  <c r="N15" i="1" s="1"/>
  <c r="H16" i="1"/>
  <c r="L16" i="1" s="1"/>
  <c r="I16" i="1"/>
  <c r="M16" i="1" s="1"/>
  <c r="J16" i="1"/>
  <c r="N16" i="1" s="1"/>
  <c r="H17" i="1"/>
  <c r="L17" i="1" s="1"/>
  <c r="I17" i="1"/>
  <c r="M17" i="1" s="1"/>
  <c r="J17" i="1"/>
  <c r="N17" i="1" s="1"/>
  <c r="H18" i="1"/>
  <c r="L18" i="1" s="1"/>
  <c r="I18" i="1"/>
  <c r="M18" i="1" s="1"/>
  <c r="J18" i="1"/>
  <c r="N18" i="1"/>
  <c r="H19" i="1"/>
  <c r="L19" i="1" s="1"/>
  <c r="I19" i="1"/>
  <c r="M19" i="1" s="1"/>
  <c r="J19" i="1"/>
  <c r="N19" i="1" s="1"/>
  <c r="H20" i="1"/>
  <c r="L20" i="1" s="1"/>
  <c r="I20" i="1"/>
  <c r="M20" i="1" s="1"/>
  <c r="J20" i="1"/>
  <c r="N20" i="1" s="1"/>
  <c r="H21" i="1"/>
  <c r="L21" i="1" s="1"/>
  <c r="I21" i="1"/>
  <c r="M21" i="1" s="1"/>
  <c r="J21" i="1"/>
  <c r="N21" i="1" s="1"/>
  <c r="H22" i="1"/>
  <c r="L22" i="1" s="1"/>
  <c r="I22" i="1"/>
  <c r="M22" i="1" s="1"/>
  <c r="J22" i="1"/>
  <c r="N22" i="1" s="1"/>
  <c r="H23" i="1"/>
  <c r="L23" i="1" s="1"/>
  <c r="I23" i="1"/>
  <c r="M23" i="1" s="1"/>
  <c r="J23" i="1"/>
  <c r="N23" i="1" s="1"/>
  <c r="H24" i="1"/>
  <c r="L24" i="1" s="1"/>
  <c r="I24" i="1"/>
  <c r="M24" i="1" s="1"/>
  <c r="J24" i="1"/>
  <c r="N24" i="1" s="1"/>
  <c r="H25" i="1"/>
  <c r="I25" i="1"/>
  <c r="M25" i="1" s="1"/>
  <c r="J25" i="1"/>
  <c r="N25" i="1" s="1"/>
  <c r="L25" i="1"/>
  <c r="H26" i="1"/>
  <c r="L26" i="1" s="1"/>
  <c r="I26" i="1"/>
  <c r="M26" i="1" s="1"/>
  <c r="J26" i="1"/>
  <c r="N26" i="1" s="1"/>
  <c r="H27" i="1"/>
  <c r="L27" i="1" s="1"/>
  <c r="I27" i="1"/>
  <c r="M27" i="1" s="1"/>
  <c r="J27" i="1"/>
  <c r="N27" i="1" s="1"/>
  <c r="H28" i="1"/>
  <c r="L28" i="1" s="1"/>
  <c r="I28" i="1"/>
  <c r="M28" i="1" s="1"/>
  <c r="J28" i="1"/>
  <c r="N28" i="1" s="1"/>
  <c r="H29" i="1"/>
  <c r="L29" i="1" s="1"/>
  <c r="I29" i="1"/>
  <c r="M29" i="1" s="1"/>
  <c r="J29" i="1"/>
  <c r="N29" i="1" s="1"/>
  <c r="H30" i="1"/>
  <c r="L30" i="1" s="1"/>
  <c r="I30" i="1"/>
  <c r="M30" i="1" s="1"/>
  <c r="J30" i="1"/>
  <c r="N30" i="1" s="1"/>
  <c r="H31" i="1"/>
  <c r="L31" i="1" s="1"/>
  <c r="I31" i="1"/>
  <c r="M31" i="1" s="1"/>
  <c r="J31" i="1"/>
  <c r="N31" i="1" s="1"/>
  <c r="H32" i="1"/>
  <c r="L32" i="1" s="1"/>
  <c r="I32" i="1"/>
  <c r="M32" i="1" s="1"/>
  <c r="J32" i="1"/>
  <c r="N32" i="1" s="1"/>
  <c r="H33" i="1"/>
  <c r="L33" i="1" s="1"/>
  <c r="I33" i="1"/>
  <c r="M33" i="1" s="1"/>
  <c r="J33" i="1"/>
  <c r="N33" i="1" s="1"/>
  <c r="H34" i="1"/>
  <c r="L34" i="1" s="1"/>
  <c r="I34" i="1"/>
  <c r="M34" i="1" s="1"/>
  <c r="J34" i="1"/>
  <c r="N34" i="1" s="1"/>
  <c r="H35" i="1"/>
  <c r="I35" i="1"/>
  <c r="M35" i="1" s="1"/>
  <c r="J35" i="1"/>
  <c r="N35" i="1" s="1"/>
  <c r="L35" i="1"/>
  <c r="H36" i="1"/>
  <c r="L36" i="1" s="1"/>
  <c r="I36" i="1"/>
  <c r="M36" i="1" s="1"/>
  <c r="J36" i="1"/>
  <c r="N36" i="1"/>
  <c r="H37" i="1"/>
  <c r="L37" i="1" s="1"/>
  <c r="I37" i="1"/>
  <c r="M37" i="1" s="1"/>
  <c r="J37" i="1"/>
  <c r="N37" i="1" s="1"/>
  <c r="H38" i="1"/>
  <c r="L38" i="1" s="1"/>
  <c r="I38" i="1"/>
  <c r="M38" i="1" s="1"/>
  <c r="J38" i="1"/>
  <c r="N38" i="1" s="1"/>
  <c r="H39" i="1"/>
  <c r="L39" i="1" s="1"/>
  <c r="I39" i="1"/>
  <c r="M39" i="1" s="1"/>
  <c r="J39" i="1"/>
  <c r="N39" i="1" s="1"/>
  <c r="H40" i="1"/>
  <c r="L40" i="1" s="1"/>
  <c r="I40" i="1"/>
  <c r="M40" i="1" s="1"/>
  <c r="J40" i="1"/>
  <c r="N40" i="1" s="1"/>
  <c r="H41" i="1"/>
  <c r="L41" i="1" s="1"/>
  <c r="I41" i="1"/>
  <c r="M41" i="1" s="1"/>
  <c r="J41" i="1"/>
  <c r="N41" i="1" s="1"/>
  <c r="H42" i="1"/>
  <c r="L42" i="1" s="1"/>
  <c r="I42" i="1"/>
  <c r="M42" i="1" s="1"/>
  <c r="J42" i="1"/>
  <c r="N42" i="1" s="1"/>
  <c r="H43" i="1"/>
  <c r="I43" i="1"/>
  <c r="M43" i="1" s="1"/>
  <c r="J43" i="1"/>
  <c r="N43" i="1" s="1"/>
  <c r="L43" i="1"/>
  <c r="H44" i="1"/>
  <c r="L44" i="1" s="1"/>
  <c r="I44" i="1"/>
  <c r="M44" i="1" s="1"/>
  <c r="J44" i="1"/>
  <c r="N44" i="1"/>
  <c r="H45" i="1"/>
  <c r="L45" i="1" s="1"/>
  <c r="I45" i="1"/>
  <c r="M45" i="1" s="1"/>
  <c r="J45" i="1"/>
  <c r="N45" i="1" s="1"/>
  <c r="H46" i="1"/>
  <c r="L46" i="1" s="1"/>
  <c r="I46" i="1"/>
  <c r="M46" i="1" s="1"/>
  <c r="J46" i="1"/>
  <c r="N46" i="1"/>
  <c r="H47" i="1"/>
  <c r="L47" i="1" s="1"/>
  <c r="I47" i="1"/>
  <c r="M47" i="1" s="1"/>
  <c r="J47" i="1"/>
  <c r="N47" i="1" s="1"/>
  <c r="H48" i="1"/>
  <c r="L48" i="1" s="1"/>
  <c r="I48" i="1"/>
  <c r="M48" i="1" s="1"/>
  <c r="J48" i="1"/>
  <c r="N48" i="1" s="1"/>
  <c r="H49" i="1"/>
  <c r="L49" i="1" s="1"/>
  <c r="I49" i="1"/>
  <c r="M49" i="1" s="1"/>
  <c r="J49" i="1"/>
  <c r="N49" i="1" s="1"/>
  <c r="H50" i="1"/>
  <c r="L50" i="1" s="1"/>
  <c r="I50" i="1"/>
  <c r="M50" i="1" s="1"/>
  <c r="J50" i="1"/>
  <c r="N5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J8" i="1" l="1"/>
  <c r="I8" i="1"/>
  <c r="H8" i="1"/>
  <c r="L8" i="1" l="1"/>
  <c r="N8" i="1"/>
  <c r="M8" i="1" l="1"/>
  <c r="J51" i="1" l="1"/>
  <c r="I51" i="1"/>
  <c r="M51" i="1"/>
  <c r="L51" i="1"/>
  <c r="H51" i="1"/>
  <c r="N51" i="1"/>
</calcChain>
</file>

<file path=xl/sharedStrings.xml><?xml version="1.0" encoding="utf-8"?>
<sst xmlns="http://schemas.openxmlformats.org/spreadsheetml/2006/main" count="105" uniqueCount="63">
  <si>
    <t>Lp.</t>
  </si>
  <si>
    <t>Jm</t>
  </si>
  <si>
    <t>kg</t>
  </si>
  <si>
    <t>RAZEM</t>
  </si>
  <si>
    <t>Nazwa produktu</t>
  </si>
  <si>
    <t>Ilość gwarant</t>
  </si>
  <si>
    <t>Ilość opcja</t>
  </si>
  <si>
    <t>Ilość razem</t>
  </si>
  <si>
    <t>Cena jedn. Netto (zł)</t>
  </si>
  <si>
    <t>Wartość netto 
gwarant</t>
  </si>
  <si>
    <t>Wartość netto 
opcja</t>
  </si>
  <si>
    <t>Wartość netto ogółem (zł) kol.6x kol.7</t>
  </si>
  <si>
    <t>VAT</t>
  </si>
  <si>
    <t>XXXX</t>
  </si>
  <si>
    <t>Wartość brutto opcja (zł) kol.9+(kol.9x kol.11)</t>
  </si>
  <si>
    <t>Wartość brutto gwarant (zł) kol.8+(kol.8x kol.11)</t>
  </si>
  <si>
    <t>Wartość brutto ogółem (zł) kol.10+(kol.10x kol.11)</t>
  </si>
  <si>
    <t>Uwaga! Dokument należy opatrzyć kwalifikowanym podpisem elektronicznym, podpisem zaufanym lub podpisem osobistym</t>
  </si>
  <si>
    <r>
      <t xml:space="preserve">FORMULARZ CENOWY
w postępowaniu prowadzonym w trybie podstawowym (art. 275 pkt 1 ustawy Pzp), pn.: 
</t>
    </r>
    <r>
      <rPr>
        <b/>
        <sz val="11"/>
        <color theme="1"/>
        <rFont val="Times New Roman"/>
        <family val="1"/>
        <charset val="238"/>
      </rPr>
      <t>„Sukcesywna dostawa produktów głęboko mrożonych w roku 2025”</t>
    </r>
    <r>
      <rPr>
        <sz val="11"/>
        <color theme="1"/>
        <rFont val="Times New Roman"/>
        <family val="1"/>
        <charset val="238"/>
      </rPr>
      <t xml:space="preserve">
sygnatura sprawy ZP/18/2024</t>
    </r>
  </si>
  <si>
    <t>Załącznik nr 2 do SWZ</t>
  </si>
  <si>
    <t>Flaki mrożone
opakowanie: 700g,900g, 1kg</t>
  </si>
  <si>
    <t>Pierogi z mięsem mrożone
opakowanie: 1kg, 2kg, 2,5kg, 3kg</t>
  </si>
  <si>
    <t>Pierogi z kapustą i grzybami mrożone
opakowanie: 1kg, 2kg, 2,5kg, 3kg</t>
  </si>
  <si>
    <t>Pierogi z serem mrożone
opakowanie: 1kg, 2kg, 2,5kg, 3kg</t>
  </si>
  <si>
    <t>Pierogi ruskie mrożone
opakowanie: 1kg, 2kg, 2,5kg, 3kg</t>
  </si>
  <si>
    <t>Pierogi ze szpinakiem i serem feta mrożone
opakowanie: 1kg, 2kg, 2,5kg, 3kg</t>
  </si>
  <si>
    <t>Pierogi z owocami mrożone
opakowanie: 1kg, 2kg, 2,5kg, 3kg</t>
  </si>
  <si>
    <t>Uszka z kapustą i grzybami mrożone
opakowanie: 1kg, 2kg, 2,5kg, 3kg</t>
  </si>
  <si>
    <t>Paszteciki drożdżowe z mięsem mrożone
opakowanie: 1kg, 2kg, 2,5kg, 3kg</t>
  </si>
  <si>
    <t>Paszteciki drożdżowe z kapustą i grzybami mrożone
opakowanie: 1kg, 2kg, 2,5kg, 3kg</t>
  </si>
  <si>
    <t>Paszteciki drożdżowe z pieczarkami i serem mrożone
opakowanie: 1kg, 2kg, 2,5kg, 3kg</t>
  </si>
  <si>
    <t>Pyzy ziemniaczane z mięsem mrożone
opakowanie: 1kg, 2kg, 2,5kg, 3kg</t>
  </si>
  <si>
    <t>Pyzy ziemniaczane mrożone
opakowanie: 1kg, 2kg, 2,5kg, 3kg</t>
  </si>
  <si>
    <t>Krokiety z kapustą i grzybami mrożone
opakowanie: 1kg, 2kg, 2,5kg, 3kg</t>
  </si>
  <si>
    <t>Krokiety z mięsem mrożone
opakowanie: 1kg, 2kg, 2,5kg, 3kg</t>
  </si>
  <si>
    <t>Placki ziemniaczane mrożone
opakowanie: 1,5kg, 2,5kg</t>
  </si>
  <si>
    <t>Naleśniki z serem mrożone
opakowanie: 2kg, 2,5kg, 3,4kg</t>
  </si>
  <si>
    <t>Naleśniki z owocami mrożone
opakowanie: 2kg, 2,5kg, 3,4kg</t>
  </si>
  <si>
    <t>Kluski śląskie mrożone
opakowanie: 2kg, 2,5kg</t>
  </si>
  <si>
    <t>Kopytka mrożone
opakowanie:2kg, 2,5kg</t>
  </si>
  <si>
    <t>Knedle z owocami mrożone
opakowanie: 2kg, 2,5kg</t>
  </si>
  <si>
    <t>Spód do pizzy mrożony
opakowanie: 150g, 200g, 270g, 285g</t>
  </si>
  <si>
    <t>Mieszanka warzywa dwuskładnikowa mrożona
opakowanie: 2kg, 2,5kg</t>
  </si>
  <si>
    <t>Mieszanka warzywna trzyskładnikowa mrożona
opakowanie: 2kg, 2,5kg</t>
  </si>
  <si>
    <t>Kapusta brukselska mrożona
opakowanie: 2kg, 2,5kg</t>
  </si>
  <si>
    <t>Fasola szparagowa mrożona
opakowanie: 2kg, 2,5kg</t>
  </si>
  <si>
    <t>Różyczki kalafiora mrożone
opakowanie: 2kg, 2,5kg</t>
  </si>
  <si>
    <t>Brokuł mrożony
opakowanie: 2kg, 2,5kg</t>
  </si>
  <si>
    <t>Szpinak mrożony
opakowanie: 2kg, 2,5kg</t>
  </si>
  <si>
    <t>Groszek zielony mrożony
opakowanie: 2kg, 2,5kg</t>
  </si>
  <si>
    <t>Marchewka mini mrożona
opakowanie: 2kg, 2,5kg</t>
  </si>
  <si>
    <t>Mieszanka chińska mrożona
opakowanie: 2kg, 2,5kg</t>
  </si>
  <si>
    <t>Dynia mrożona
opakowanie: 2kg, 2,5kg</t>
  </si>
  <si>
    <t>Kurki mrożone 
opakowanie: 2kg, 2,5kg</t>
  </si>
  <si>
    <t>Frytki mrożone
opakowanie: 1,5kg, 2,5kg</t>
  </si>
  <si>
    <t>Cząstki ziemniaka mrożone
opakowanie: 1kg, 2,5kg</t>
  </si>
  <si>
    <t>Truskawka mrożona
opakowanie: 2kg, 2,5kg</t>
  </si>
  <si>
    <t>Sałatka owocowa mrożona
opakowanie: 1,5kg, 2kg</t>
  </si>
  <si>
    <t>Czarna porzeczka mrożona
opakowanie: 2kg, 2,5kg</t>
  </si>
  <si>
    <t>Śliwka mrożona
opakowanie: 2kg, 2,5kg</t>
  </si>
  <si>
    <t>Wiśnie mrożone 
opakowanie: 2kg, 2,5kg</t>
  </si>
  <si>
    <t>Maliny mrożone
opakowanie: 2kg, 2,5kg</t>
  </si>
  <si>
    <t>Ryż z warzywami i kurczakiem mrożony
opakowanie: 1,5kg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</si>
</sst>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5" xfId="0" applyBorder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topLeftCell="A34" zoomScale="130" zoomScaleNormal="130" workbookViewId="0">
      <selection activeCell="F8" sqref="F8:F50"/>
    </sheetView>
  </sheetViews>
  <sheetFormatPr defaultRowHeight="15" x14ac:dyDescent="0.25"/>
  <cols>
    <col min="1" max="1" width="3.7109375" bestFit="1" customWidth="1"/>
    <col min="2" max="2" width="16" customWidth="1"/>
    <col min="3" max="3" width="3.5703125" bestFit="1" customWidth="1"/>
    <col min="4" max="4" width="7.85546875" customWidth="1"/>
    <col min="5" max="5" width="6.7109375" customWidth="1"/>
    <col min="6" max="6" width="5.85546875" bestFit="1" customWidth="1"/>
    <col min="8" max="8" width="10.42578125" bestFit="1" customWidth="1"/>
    <col min="9" max="10" width="11.28515625" bestFit="1" customWidth="1"/>
    <col min="11" max="11" width="7.7109375" customWidth="1"/>
    <col min="12" max="12" width="13.85546875" customWidth="1"/>
    <col min="13" max="13" width="14.7109375" customWidth="1"/>
    <col min="14" max="14" width="15.140625" customWidth="1"/>
  </cols>
  <sheetData>
    <row r="1" spans="1:14" x14ac:dyDescent="0.25">
      <c r="M1" s="17" t="s">
        <v>19</v>
      </c>
      <c r="N1" s="17"/>
    </row>
    <row r="2" spans="1:14" x14ac:dyDescent="0.25">
      <c r="A2" s="6"/>
      <c r="B2" s="6"/>
      <c r="C2" s="6"/>
      <c r="N2" s="5"/>
    </row>
    <row r="3" spans="1:14" x14ac:dyDescent="0.25">
      <c r="A3" s="22"/>
      <c r="B3" s="22"/>
      <c r="C3" s="22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5" customHeight="1" x14ac:dyDescent="0.25">
      <c r="A4" s="23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51.7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4" customFormat="1" ht="51" x14ac:dyDescent="0.2">
      <c r="A6" s="3" t="s">
        <v>0</v>
      </c>
      <c r="B6" s="3" t="s">
        <v>4</v>
      </c>
      <c r="C6" s="3" t="s">
        <v>1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15</v>
      </c>
      <c r="M6" s="3" t="s">
        <v>14</v>
      </c>
      <c r="N6" s="3" t="s">
        <v>16</v>
      </c>
    </row>
    <row r="7" spans="1:14" s="4" customFormat="1" ht="12.75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</row>
    <row r="8" spans="1:14" ht="23.25" customHeight="1" x14ac:dyDescent="0.25">
      <c r="A8" s="8">
        <v>1</v>
      </c>
      <c r="B8" s="9" t="s">
        <v>20</v>
      </c>
      <c r="C8" s="8" t="s">
        <v>2</v>
      </c>
      <c r="D8" s="8">
        <v>1000</v>
      </c>
      <c r="E8" s="8">
        <v>1000</v>
      </c>
      <c r="F8" s="10">
        <f>D8+E8</f>
        <v>2000</v>
      </c>
      <c r="G8" s="12"/>
      <c r="H8" s="12">
        <f>ROUND(PRODUCT(D8*G8),2)</f>
        <v>0</v>
      </c>
      <c r="I8" s="12">
        <f>ROUND(PRODUCT(E8*G8),2)</f>
        <v>0</v>
      </c>
      <c r="J8" s="12">
        <f>ROUND(PRODUCT(F8*G8),2)</f>
        <v>0</v>
      </c>
      <c r="K8" s="11"/>
      <c r="L8" s="13">
        <f>ROUND((H8+H8*K8),2)</f>
        <v>0</v>
      </c>
      <c r="M8" s="13">
        <f>ROUND((I8+I8*K8),2)</f>
        <v>0</v>
      </c>
      <c r="N8" s="13">
        <f>ROUND((J8+J8*K8),2)</f>
        <v>0</v>
      </c>
    </row>
    <row r="9" spans="1:14" ht="23.25" customHeight="1" x14ac:dyDescent="0.25">
      <c r="A9" s="15">
        <f>A8+1</f>
        <v>2</v>
      </c>
      <c r="B9" s="16" t="s">
        <v>21</v>
      </c>
      <c r="C9" s="8" t="s">
        <v>2</v>
      </c>
      <c r="D9" s="8">
        <v>1000</v>
      </c>
      <c r="E9" s="8">
        <v>1000</v>
      </c>
      <c r="F9" s="10">
        <f t="shared" ref="F9:F50" si="0">D9+E9</f>
        <v>2000</v>
      </c>
      <c r="G9" s="12"/>
      <c r="H9" s="12">
        <f t="shared" ref="H9:H50" si="1">ROUND(PRODUCT(D9*G9),2)</f>
        <v>0</v>
      </c>
      <c r="I9" s="12">
        <f t="shared" ref="I9:I50" si="2">ROUND(PRODUCT(E9*G9),2)</f>
        <v>0</v>
      </c>
      <c r="J9" s="12">
        <f t="shared" ref="J9:J50" si="3">ROUND(PRODUCT(F9*G9),2)</f>
        <v>0</v>
      </c>
      <c r="K9" s="11"/>
      <c r="L9" s="13">
        <f t="shared" ref="L9:L50" si="4">ROUND((H9+H9*K9),2)</f>
        <v>0</v>
      </c>
      <c r="M9" s="13">
        <f t="shared" ref="M9:M50" si="5">ROUND((I9+I9*K9),2)</f>
        <v>0</v>
      </c>
      <c r="N9" s="13">
        <f t="shared" ref="N9:N50" si="6">ROUND((J9+J9*K9),2)</f>
        <v>0</v>
      </c>
    </row>
    <row r="10" spans="1:14" ht="23.25" customHeight="1" x14ac:dyDescent="0.25">
      <c r="A10" s="15">
        <f t="shared" ref="A10:A50" si="7">A9+1</f>
        <v>3</v>
      </c>
      <c r="B10" s="16" t="s">
        <v>22</v>
      </c>
      <c r="C10" s="8" t="s">
        <v>2</v>
      </c>
      <c r="D10" s="8">
        <v>500</v>
      </c>
      <c r="E10" s="8">
        <v>500</v>
      </c>
      <c r="F10" s="10">
        <f t="shared" si="0"/>
        <v>1000</v>
      </c>
      <c r="G10" s="12"/>
      <c r="H10" s="12">
        <f t="shared" si="1"/>
        <v>0</v>
      </c>
      <c r="I10" s="12">
        <f t="shared" si="2"/>
        <v>0</v>
      </c>
      <c r="J10" s="12">
        <f t="shared" si="3"/>
        <v>0</v>
      </c>
      <c r="K10" s="11"/>
      <c r="L10" s="13">
        <f t="shared" si="4"/>
        <v>0</v>
      </c>
      <c r="M10" s="13">
        <f t="shared" si="5"/>
        <v>0</v>
      </c>
      <c r="N10" s="13">
        <f t="shared" si="6"/>
        <v>0</v>
      </c>
    </row>
    <row r="11" spans="1:14" ht="23.25" customHeight="1" x14ac:dyDescent="0.25">
      <c r="A11" s="15">
        <f t="shared" si="7"/>
        <v>4</v>
      </c>
      <c r="B11" s="16" t="s">
        <v>23</v>
      </c>
      <c r="C11" s="8" t="s">
        <v>2</v>
      </c>
      <c r="D11" s="8">
        <v>1500</v>
      </c>
      <c r="E11" s="8">
        <v>1500</v>
      </c>
      <c r="F11" s="10">
        <f t="shared" si="0"/>
        <v>3000</v>
      </c>
      <c r="G11" s="12"/>
      <c r="H11" s="12">
        <f t="shared" si="1"/>
        <v>0</v>
      </c>
      <c r="I11" s="12">
        <f t="shared" si="2"/>
        <v>0</v>
      </c>
      <c r="J11" s="12">
        <f t="shared" si="3"/>
        <v>0</v>
      </c>
      <c r="K11" s="11"/>
      <c r="L11" s="13">
        <f t="shared" si="4"/>
        <v>0</v>
      </c>
      <c r="M11" s="13">
        <f t="shared" si="5"/>
        <v>0</v>
      </c>
      <c r="N11" s="13">
        <f t="shared" si="6"/>
        <v>0</v>
      </c>
    </row>
    <row r="12" spans="1:14" ht="23.25" customHeight="1" x14ac:dyDescent="0.25">
      <c r="A12" s="15">
        <f t="shared" si="7"/>
        <v>5</v>
      </c>
      <c r="B12" s="16" t="s">
        <v>24</v>
      </c>
      <c r="C12" s="8" t="s">
        <v>2</v>
      </c>
      <c r="D12" s="8">
        <v>1000</v>
      </c>
      <c r="E12" s="8">
        <v>1000</v>
      </c>
      <c r="F12" s="10">
        <f t="shared" si="0"/>
        <v>2000</v>
      </c>
      <c r="G12" s="12"/>
      <c r="H12" s="12">
        <f t="shared" si="1"/>
        <v>0</v>
      </c>
      <c r="I12" s="12">
        <f t="shared" si="2"/>
        <v>0</v>
      </c>
      <c r="J12" s="12">
        <f t="shared" si="3"/>
        <v>0</v>
      </c>
      <c r="K12" s="11"/>
      <c r="L12" s="13">
        <f t="shared" si="4"/>
        <v>0</v>
      </c>
      <c r="M12" s="13">
        <f t="shared" si="5"/>
        <v>0</v>
      </c>
      <c r="N12" s="13">
        <f t="shared" si="6"/>
        <v>0</v>
      </c>
    </row>
    <row r="13" spans="1:14" ht="23.25" customHeight="1" x14ac:dyDescent="0.25">
      <c r="A13" s="15">
        <f t="shared" si="7"/>
        <v>6</v>
      </c>
      <c r="B13" s="16" t="s">
        <v>25</v>
      </c>
      <c r="C13" s="8" t="s">
        <v>2</v>
      </c>
      <c r="D13" s="8">
        <v>1000</v>
      </c>
      <c r="E13" s="8">
        <v>1000</v>
      </c>
      <c r="F13" s="10">
        <f t="shared" si="0"/>
        <v>2000</v>
      </c>
      <c r="G13" s="12"/>
      <c r="H13" s="12">
        <f t="shared" si="1"/>
        <v>0</v>
      </c>
      <c r="I13" s="12">
        <f t="shared" si="2"/>
        <v>0</v>
      </c>
      <c r="J13" s="12">
        <f t="shared" si="3"/>
        <v>0</v>
      </c>
      <c r="K13" s="11"/>
      <c r="L13" s="13">
        <f t="shared" si="4"/>
        <v>0</v>
      </c>
      <c r="M13" s="13">
        <f t="shared" si="5"/>
        <v>0</v>
      </c>
      <c r="N13" s="13">
        <f t="shared" si="6"/>
        <v>0</v>
      </c>
    </row>
    <row r="14" spans="1:14" ht="23.25" customHeight="1" x14ac:dyDescent="0.25">
      <c r="A14" s="15">
        <f t="shared" si="7"/>
        <v>7</v>
      </c>
      <c r="B14" s="16" t="s">
        <v>26</v>
      </c>
      <c r="C14" s="8" t="s">
        <v>2</v>
      </c>
      <c r="D14" s="8">
        <v>500</v>
      </c>
      <c r="E14" s="8">
        <v>500</v>
      </c>
      <c r="F14" s="10">
        <f t="shared" si="0"/>
        <v>1000</v>
      </c>
      <c r="G14" s="12"/>
      <c r="H14" s="12">
        <f t="shared" si="1"/>
        <v>0</v>
      </c>
      <c r="I14" s="12">
        <f t="shared" si="2"/>
        <v>0</v>
      </c>
      <c r="J14" s="12">
        <f t="shared" si="3"/>
        <v>0</v>
      </c>
      <c r="K14" s="11"/>
      <c r="L14" s="13">
        <f t="shared" si="4"/>
        <v>0</v>
      </c>
      <c r="M14" s="13">
        <f t="shared" si="5"/>
        <v>0</v>
      </c>
      <c r="N14" s="13">
        <f t="shared" si="6"/>
        <v>0</v>
      </c>
    </row>
    <row r="15" spans="1:14" ht="23.25" customHeight="1" x14ac:dyDescent="0.25">
      <c r="A15" s="15">
        <f t="shared" si="7"/>
        <v>8</v>
      </c>
      <c r="B15" s="16" t="s">
        <v>27</v>
      </c>
      <c r="C15" s="8" t="s">
        <v>2</v>
      </c>
      <c r="D15" s="8">
        <v>100</v>
      </c>
      <c r="E15" s="8">
        <v>100</v>
      </c>
      <c r="F15" s="10">
        <f t="shared" si="0"/>
        <v>200</v>
      </c>
      <c r="G15" s="12"/>
      <c r="H15" s="12">
        <f t="shared" si="1"/>
        <v>0</v>
      </c>
      <c r="I15" s="12">
        <f t="shared" si="2"/>
        <v>0</v>
      </c>
      <c r="J15" s="12">
        <f t="shared" si="3"/>
        <v>0</v>
      </c>
      <c r="K15" s="11"/>
      <c r="L15" s="13">
        <f t="shared" si="4"/>
        <v>0</v>
      </c>
      <c r="M15" s="13">
        <f t="shared" si="5"/>
        <v>0</v>
      </c>
      <c r="N15" s="13">
        <f t="shared" si="6"/>
        <v>0</v>
      </c>
    </row>
    <row r="16" spans="1:14" ht="23.25" customHeight="1" x14ac:dyDescent="0.25">
      <c r="A16" s="15">
        <f t="shared" si="7"/>
        <v>9</v>
      </c>
      <c r="B16" s="16" t="s">
        <v>28</v>
      </c>
      <c r="C16" s="8" t="s">
        <v>2</v>
      </c>
      <c r="D16" s="8">
        <v>300</v>
      </c>
      <c r="E16" s="8">
        <v>300</v>
      </c>
      <c r="F16" s="10">
        <f t="shared" si="0"/>
        <v>600</v>
      </c>
      <c r="G16" s="12"/>
      <c r="H16" s="12">
        <f t="shared" si="1"/>
        <v>0</v>
      </c>
      <c r="I16" s="12">
        <f t="shared" si="2"/>
        <v>0</v>
      </c>
      <c r="J16" s="12">
        <f t="shared" si="3"/>
        <v>0</v>
      </c>
      <c r="K16" s="11"/>
      <c r="L16" s="13">
        <f t="shared" si="4"/>
        <v>0</v>
      </c>
      <c r="M16" s="13">
        <f t="shared" si="5"/>
        <v>0</v>
      </c>
      <c r="N16" s="13">
        <f t="shared" si="6"/>
        <v>0</v>
      </c>
    </row>
    <row r="17" spans="1:14" ht="23.25" customHeight="1" x14ac:dyDescent="0.25">
      <c r="A17" s="15">
        <f t="shared" si="7"/>
        <v>10</v>
      </c>
      <c r="B17" s="16" t="s">
        <v>29</v>
      </c>
      <c r="C17" s="8" t="s">
        <v>2</v>
      </c>
      <c r="D17" s="8">
        <v>100</v>
      </c>
      <c r="E17" s="8">
        <v>100</v>
      </c>
      <c r="F17" s="10">
        <f t="shared" si="0"/>
        <v>200</v>
      </c>
      <c r="G17" s="12"/>
      <c r="H17" s="12">
        <f t="shared" si="1"/>
        <v>0</v>
      </c>
      <c r="I17" s="12">
        <f t="shared" si="2"/>
        <v>0</v>
      </c>
      <c r="J17" s="12">
        <f t="shared" si="3"/>
        <v>0</v>
      </c>
      <c r="K17" s="11"/>
      <c r="L17" s="13">
        <f t="shared" si="4"/>
        <v>0</v>
      </c>
      <c r="M17" s="13">
        <f t="shared" si="5"/>
        <v>0</v>
      </c>
      <c r="N17" s="13">
        <f t="shared" si="6"/>
        <v>0</v>
      </c>
    </row>
    <row r="18" spans="1:14" ht="23.25" customHeight="1" x14ac:dyDescent="0.25">
      <c r="A18" s="15">
        <f t="shared" si="7"/>
        <v>11</v>
      </c>
      <c r="B18" s="16" t="s">
        <v>30</v>
      </c>
      <c r="C18" s="8" t="s">
        <v>2</v>
      </c>
      <c r="D18" s="8">
        <v>500</v>
      </c>
      <c r="E18" s="8">
        <v>500</v>
      </c>
      <c r="F18" s="10">
        <f t="shared" si="0"/>
        <v>1000</v>
      </c>
      <c r="G18" s="12"/>
      <c r="H18" s="12">
        <f t="shared" si="1"/>
        <v>0</v>
      </c>
      <c r="I18" s="12">
        <f t="shared" si="2"/>
        <v>0</v>
      </c>
      <c r="J18" s="12">
        <f t="shared" si="3"/>
        <v>0</v>
      </c>
      <c r="K18" s="11"/>
      <c r="L18" s="13">
        <f t="shared" si="4"/>
        <v>0</v>
      </c>
      <c r="M18" s="13">
        <f t="shared" si="5"/>
        <v>0</v>
      </c>
      <c r="N18" s="13">
        <f t="shared" si="6"/>
        <v>0</v>
      </c>
    </row>
    <row r="19" spans="1:14" ht="23.25" customHeight="1" x14ac:dyDescent="0.25">
      <c r="A19" s="15">
        <f t="shared" si="7"/>
        <v>12</v>
      </c>
      <c r="B19" s="16" t="s">
        <v>31</v>
      </c>
      <c r="C19" s="8" t="s">
        <v>2</v>
      </c>
      <c r="D19" s="8">
        <v>500</v>
      </c>
      <c r="E19" s="8">
        <v>500</v>
      </c>
      <c r="F19" s="10">
        <f t="shared" si="0"/>
        <v>1000</v>
      </c>
      <c r="G19" s="12"/>
      <c r="H19" s="12">
        <f t="shared" si="1"/>
        <v>0</v>
      </c>
      <c r="I19" s="12">
        <f t="shared" si="2"/>
        <v>0</v>
      </c>
      <c r="J19" s="12">
        <f t="shared" si="3"/>
        <v>0</v>
      </c>
      <c r="K19" s="11"/>
      <c r="L19" s="13">
        <f t="shared" si="4"/>
        <v>0</v>
      </c>
      <c r="M19" s="13">
        <f t="shared" si="5"/>
        <v>0</v>
      </c>
      <c r="N19" s="13">
        <f t="shared" si="6"/>
        <v>0</v>
      </c>
    </row>
    <row r="20" spans="1:14" ht="23.25" customHeight="1" x14ac:dyDescent="0.25">
      <c r="A20" s="15">
        <f t="shared" si="7"/>
        <v>13</v>
      </c>
      <c r="B20" s="16" t="s">
        <v>32</v>
      </c>
      <c r="C20" s="8" t="s">
        <v>2</v>
      </c>
      <c r="D20" s="8">
        <v>500</v>
      </c>
      <c r="E20" s="8">
        <v>500</v>
      </c>
      <c r="F20" s="10">
        <f t="shared" si="0"/>
        <v>1000</v>
      </c>
      <c r="G20" s="12"/>
      <c r="H20" s="12">
        <f t="shared" si="1"/>
        <v>0</v>
      </c>
      <c r="I20" s="12">
        <f t="shared" si="2"/>
        <v>0</v>
      </c>
      <c r="J20" s="12">
        <f t="shared" si="3"/>
        <v>0</v>
      </c>
      <c r="K20" s="11"/>
      <c r="L20" s="13">
        <f t="shared" si="4"/>
        <v>0</v>
      </c>
      <c r="M20" s="13">
        <f t="shared" si="5"/>
        <v>0</v>
      </c>
      <c r="N20" s="13">
        <f t="shared" si="6"/>
        <v>0</v>
      </c>
    </row>
    <row r="21" spans="1:14" ht="23.25" customHeight="1" x14ac:dyDescent="0.25">
      <c r="A21" s="15">
        <f t="shared" si="7"/>
        <v>14</v>
      </c>
      <c r="B21" s="16" t="s">
        <v>33</v>
      </c>
      <c r="C21" s="8" t="s">
        <v>2</v>
      </c>
      <c r="D21" s="8">
        <v>200</v>
      </c>
      <c r="E21" s="8">
        <v>200</v>
      </c>
      <c r="F21" s="10">
        <f t="shared" si="0"/>
        <v>400</v>
      </c>
      <c r="G21" s="12"/>
      <c r="H21" s="12">
        <f t="shared" si="1"/>
        <v>0</v>
      </c>
      <c r="I21" s="12">
        <f t="shared" si="2"/>
        <v>0</v>
      </c>
      <c r="J21" s="12">
        <f t="shared" si="3"/>
        <v>0</v>
      </c>
      <c r="K21" s="11"/>
      <c r="L21" s="13">
        <f t="shared" si="4"/>
        <v>0</v>
      </c>
      <c r="M21" s="13">
        <f t="shared" si="5"/>
        <v>0</v>
      </c>
      <c r="N21" s="13">
        <f t="shared" si="6"/>
        <v>0</v>
      </c>
    </row>
    <row r="22" spans="1:14" ht="23.25" customHeight="1" x14ac:dyDescent="0.25">
      <c r="A22" s="15">
        <f t="shared" si="7"/>
        <v>15</v>
      </c>
      <c r="B22" s="16" t="s">
        <v>34</v>
      </c>
      <c r="C22" s="8" t="s">
        <v>2</v>
      </c>
      <c r="D22" s="8">
        <v>400</v>
      </c>
      <c r="E22" s="8">
        <v>400</v>
      </c>
      <c r="F22" s="10">
        <f t="shared" si="0"/>
        <v>800</v>
      </c>
      <c r="G22" s="12"/>
      <c r="H22" s="12">
        <f t="shared" si="1"/>
        <v>0</v>
      </c>
      <c r="I22" s="12">
        <f t="shared" si="2"/>
        <v>0</v>
      </c>
      <c r="J22" s="12">
        <f t="shared" si="3"/>
        <v>0</v>
      </c>
      <c r="K22" s="11"/>
      <c r="L22" s="13">
        <f t="shared" si="4"/>
        <v>0</v>
      </c>
      <c r="M22" s="13">
        <f t="shared" si="5"/>
        <v>0</v>
      </c>
      <c r="N22" s="13">
        <f t="shared" si="6"/>
        <v>0</v>
      </c>
    </row>
    <row r="23" spans="1:14" ht="23.25" customHeight="1" x14ac:dyDescent="0.25">
      <c r="A23" s="15">
        <f t="shared" si="7"/>
        <v>16</v>
      </c>
      <c r="B23" s="16" t="s">
        <v>35</v>
      </c>
      <c r="C23" s="8" t="s">
        <v>2</v>
      </c>
      <c r="D23" s="8">
        <v>250</v>
      </c>
      <c r="E23" s="8">
        <v>250</v>
      </c>
      <c r="F23" s="10">
        <f t="shared" si="0"/>
        <v>500</v>
      </c>
      <c r="G23" s="12"/>
      <c r="H23" s="12">
        <f t="shared" si="1"/>
        <v>0</v>
      </c>
      <c r="I23" s="12">
        <f t="shared" si="2"/>
        <v>0</v>
      </c>
      <c r="J23" s="12">
        <f t="shared" si="3"/>
        <v>0</v>
      </c>
      <c r="K23" s="11"/>
      <c r="L23" s="13">
        <f t="shared" si="4"/>
        <v>0</v>
      </c>
      <c r="M23" s="13">
        <f t="shared" si="5"/>
        <v>0</v>
      </c>
      <c r="N23" s="13">
        <f t="shared" si="6"/>
        <v>0</v>
      </c>
    </row>
    <row r="24" spans="1:14" ht="23.25" customHeight="1" x14ac:dyDescent="0.25">
      <c r="A24" s="15">
        <f t="shared" si="7"/>
        <v>17</v>
      </c>
      <c r="B24" s="16" t="s">
        <v>36</v>
      </c>
      <c r="C24" s="8" t="s">
        <v>2</v>
      </c>
      <c r="D24" s="8">
        <v>1500</v>
      </c>
      <c r="E24" s="8">
        <v>1500</v>
      </c>
      <c r="F24" s="10">
        <f t="shared" si="0"/>
        <v>3000</v>
      </c>
      <c r="G24" s="12"/>
      <c r="H24" s="12">
        <f t="shared" si="1"/>
        <v>0</v>
      </c>
      <c r="I24" s="12">
        <f t="shared" si="2"/>
        <v>0</v>
      </c>
      <c r="J24" s="12">
        <f t="shared" si="3"/>
        <v>0</v>
      </c>
      <c r="K24" s="11"/>
      <c r="L24" s="13">
        <f t="shared" si="4"/>
        <v>0</v>
      </c>
      <c r="M24" s="13">
        <f t="shared" si="5"/>
        <v>0</v>
      </c>
      <c r="N24" s="13">
        <f t="shared" si="6"/>
        <v>0</v>
      </c>
    </row>
    <row r="25" spans="1:14" ht="23.25" customHeight="1" x14ac:dyDescent="0.25">
      <c r="A25" s="15">
        <f t="shared" si="7"/>
        <v>18</v>
      </c>
      <c r="B25" s="16" t="s">
        <v>37</v>
      </c>
      <c r="C25" s="8" t="s">
        <v>2</v>
      </c>
      <c r="D25" s="8">
        <v>800</v>
      </c>
      <c r="E25" s="8">
        <v>800</v>
      </c>
      <c r="F25" s="10">
        <f t="shared" si="0"/>
        <v>1600</v>
      </c>
      <c r="G25" s="12"/>
      <c r="H25" s="12">
        <f t="shared" si="1"/>
        <v>0</v>
      </c>
      <c r="I25" s="12">
        <f t="shared" si="2"/>
        <v>0</v>
      </c>
      <c r="J25" s="12">
        <f t="shared" si="3"/>
        <v>0</v>
      </c>
      <c r="K25" s="11"/>
      <c r="L25" s="13">
        <f t="shared" si="4"/>
        <v>0</v>
      </c>
      <c r="M25" s="13">
        <f t="shared" si="5"/>
        <v>0</v>
      </c>
      <c r="N25" s="13">
        <f t="shared" si="6"/>
        <v>0</v>
      </c>
    </row>
    <row r="26" spans="1:14" ht="23.25" customHeight="1" x14ac:dyDescent="0.25">
      <c r="A26" s="15">
        <f t="shared" si="7"/>
        <v>19</v>
      </c>
      <c r="B26" s="16" t="s">
        <v>38</v>
      </c>
      <c r="C26" s="8" t="s">
        <v>2</v>
      </c>
      <c r="D26" s="8">
        <v>500</v>
      </c>
      <c r="E26" s="8">
        <v>500</v>
      </c>
      <c r="F26" s="10">
        <f t="shared" si="0"/>
        <v>1000</v>
      </c>
      <c r="G26" s="12"/>
      <c r="H26" s="12">
        <f t="shared" si="1"/>
        <v>0</v>
      </c>
      <c r="I26" s="12">
        <f t="shared" si="2"/>
        <v>0</v>
      </c>
      <c r="J26" s="12">
        <f t="shared" si="3"/>
        <v>0</v>
      </c>
      <c r="K26" s="11"/>
      <c r="L26" s="13">
        <f t="shared" si="4"/>
        <v>0</v>
      </c>
      <c r="M26" s="13">
        <f t="shared" si="5"/>
        <v>0</v>
      </c>
      <c r="N26" s="13">
        <f t="shared" si="6"/>
        <v>0</v>
      </c>
    </row>
    <row r="27" spans="1:14" ht="23.25" customHeight="1" x14ac:dyDescent="0.25">
      <c r="A27" s="15">
        <f t="shared" si="7"/>
        <v>20</v>
      </c>
      <c r="B27" s="16" t="s">
        <v>39</v>
      </c>
      <c r="C27" s="8" t="s">
        <v>2</v>
      </c>
      <c r="D27" s="8">
        <v>500</v>
      </c>
      <c r="E27" s="8">
        <v>500</v>
      </c>
      <c r="F27" s="10">
        <f t="shared" si="0"/>
        <v>1000</v>
      </c>
      <c r="G27" s="12"/>
      <c r="H27" s="12">
        <f t="shared" si="1"/>
        <v>0</v>
      </c>
      <c r="I27" s="12">
        <f t="shared" si="2"/>
        <v>0</v>
      </c>
      <c r="J27" s="12">
        <f t="shared" si="3"/>
        <v>0</v>
      </c>
      <c r="K27" s="11"/>
      <c r="L27" s="13">
        <f t="shared" si="4"/>
        <v>0</v>
      </c>
      <c r="M27" s="13">
        <f t="shared" si="5"/>
        <v>0</v>
      </c>
      <c r="N27" s="13">
        <f t="shared" si="6"/>
        <v>0</v>
      </c>
    </row>
    <row r="28" spans="1:14" ht="23.25" customHeight="1" x14ac:dyDescent="0.25">
      <c r="A28" s="15">
        <f t="shared" si="7"/>
        <v>21</v>
      </c>
      <c r="B28" s="16" t="s">
        <v>40</v>
      </c>
      <c r="C28" s="8" t="s">
        <v>2</v>
      </c>
      <c r="D28" s="8">
        <v>650</v>
      </c>
      <c r="E28" s="8">
        <v>650</v>
      </c>
      <c r="F28" s="10">
        <f t="shared" si="0"/>
        <v>1300</v>
      </c>
      <c r="G28" s="12"/>
      <c r="H28" s="12">
        <f t="shared" si="1"/>
        <v>0</v>
      </c>
      <c r="I28" s="12">
        <f t="shared" si="2"/>
        <v>0</v>
      </c>
      <c r="J28" s="12">
        <f t="shared" si="3"/>
        <v>0</v>
      </c>
      <c r="K28" s="11"/>
      <c r="L28" s="13">
        <f t="shared" si="4"/>
        <v>0</v>
      </c>
      <c r="M28" s="13">
        <f t="shared" si="5"/>
        <v>0</v>
      </c>
      <c r="N28" s="13">
        <f t="shared" si="6"/>
        <v>0</v>
      </c>
    </row>
    <row r="29" spans="1:14" ht="23.25" customHeight="1" x14ac:dyDescent="0.25">
      <c r="A29" s="15">
        <f t="shared" si="7"/>
        <v>22</v>
      </c>
      <c r="B29" s="16" t="s">
        <v>41</v>
      </c>
      <c r="C29" s="8" t="s">
        <v>2</v>
      </c>
      <c r="D29" s="8">
        <v>150</v>
      </c>
      <c r="E29" s="8">
        <v>150</v>
      </c>
      <c r="F29" s="10">
        <f t="shared" si="0"/>
        <v>300</v>
      </c>
      <c r="G29" s="12"/>
      <c r="H29" s="12">
        <f t="shared" si="1"/>
        <v>0</v>
      </c>
      <c r="I29" s="12">
        <f t="shared" si="2"/>
        <v>0</v>
      </c>
      <c r="J29" s="12">
        <f t="shared" si="3"/>
        <v>0</v>
      </c>
      <c r="K29" s="11"/>
      <c r="L29" s="13">
        <f t="shared" si="4"/>
        <v>0</v>
      </c>
      <c r="M29" s="13">
        <f t="shared" si="5"/>
        <v>0</v>
      </c>
      <c r="N29" s="13">
        <f t="shared" si="6"/>
        <v>0</v>
      </c>
    </row>
    <row r="30" spans="1:14" ht="23.25" customHeight="1" x14ac:dyDescent="0.25">
      <c r="A30" s="15">
        <f t="shared" si="7"/>
        <v>23</v>
      </c>
      <c r="B30" s="16" t="s">
        <v>42</v>
      </c>
      <c r="C30" s="8" t="s">
        <v>2</v>
      </c>
      <c r="D30" s="8">
        <v>500</v>
      </c>
      <c r="E30" s="8">
        <v>500</v>
      </c>
      <c r="F30" s="10">
        <f t="shared" si="0"/>
        <v>1000</v>
      </c>
      <c r="G30" s="12"/>
      <c r="H30" s="12">
        <f t="shared" si="1"/>
        <v>0</v>
      </c>
      <c r="I30" s="12">
        <f t="shared" si="2"/>
        <v>0</v>
      </c>
      <c r="J30" s="12">
        <f t="shared" si="3"/>
        <v>0</v>
      </c>
      <c r="K30" s="11"/>
      <c r="L30" s="13">
        <f t="shared" si="4"/>
        <v>0</v>
      </c>
      <c r="M30" s="13">
        <f t="shared" si="5"/>
        <v>0</v>
      </c>
      <c r="N30" s="13">
        <f t="shared" si="6"/>
        <v>0</v>
      </c>
    </row>
    <row r="31" spans="1:14" ht="23.25" customHeight="1" x14ac:dyDescent="0.25">
      <c r="A31" s="15">
        <f t="shared" si="7"/>
        <v>24</v>
      </c>
      <c r="B31" s="16" t="s">
        <v>43</v>
      </c>
      <c r="C31" s="8" t="s">
        <v>2</v>
      </c>
      <c r="D31" s="8">
        <v>500</v>
      </c>
      <c r="E31" s="8">
        <v>500</v>
      </c>
      <c r="F31" s="10">
        <f t="shared" si="0"/>
        <v>1000</v>
      </c>
      <c r="G31" s="12"/>
      <c r="H31" s="12">
        <f t="shared" si="1"/>
        <v>0</v>
      </c>
      <c r="I31" s="12">
        <f t="shared" si="2"/>
        <v>0</v>
      </c>
      <c r="J31" s="12">
        <f t="shared" si="3"/>
        <v>0</v>
      </c>
      <c r="K31" s="11"/>
      <c r="L31" s="13">
        <f t="shared" si="4"/>
        <v>0</v>
      </c>
      <c r="M31" s="13">
        <f t="shared" si="5"/>
        <v>0</v>
      </c>
      <c r="N31" s="13">
        <f t="shared" si="6"/>
        <v>0</v>
      </c>
    </row>
    <row r="32" spans="1:14" ht="23.25" customHeight="1" x14ac:dyDescent="0.25">
      <c r="A32" s="15">
        <f t="shared" si="7"/>
        <v>25</v>
      </c>
      <c r="B32" s="16" t="s">
        <v>44</v>
      </c>
      <c r="C32" s="8" t="s">
        <v>2</v>
      </c>
      <c r="D32" s="8">
        <v>750</v>
      </c>
      <c r="E32" s="8">
        <v>750</v>
      </c>
      <c r="F32" s="10">
        <f t="shared" si="0"/>
        <v>1500</v>
      </c>
      <c r="G32" s="12"/>
      <c r="H32" s="12">
        <f t="shared" si="1"/>
        <v>0</v>
      </c>
      <c r="I32" s="12">
        <f t="shared" si="2"/>
        <v>0</v>
      </c>
      <c r="J32" s="12">
        <f t="shared" si="3"/>
        <v>0</v>
      </c>
      <c r="K32" s="11"/>
      <c r="L32" s="13">
        <f t="shared" si="4"/>
        <v>0</v>
      </c>
      <c r="M32" s="13">
        <f t="shared" si="5"/>
        <v>0</v>
      </c>
      <c r="N32" s="13">
        <f t="shared" si="6"/>
        <v>0</v>
      </c>
    </row>
    <row r="33" spans="1:14" ht="23.25" customHeight="1" x14ac:dyDescent="0.25">
      <c r="A33" s="15">
        <f t="shared" si="7"/>
        <v>26</v>
      </c>
      <c r="B33" s="16" t="s">
        <v>45</v>
      </c>
      <c r="C33" s="8" t="s">
        <v>2</v>
      </c>
      <c r="D33" s="8">
        <v>500</v>
      </c>
      <c r="E33" s="8">
        <v>500</v>
      </c>
      <c r="F33" s="10">
        <f t="shared" si="0"/>
        <v>1000</v>
      </c>
      <c r="G33" s="12"/>
      <c r="H33" s="12">
        <f t="shared" si="1"/>
        <v>0</v>
      </c>
      <c r="I33" s="12">
        <f t="shared" si="2"/>
        <v>0</v>
      </c>
      <c r="J33" s="12">
        <f t="shared" si="3"/>
        <v>0</v>
      </c>
      <c r="K33" s="11"/>
      <c r="L33" s="13">
        <f t="shared" si="4"/>
        <v>0</v>
      </c>
      <c r="M33" s="13">
        <f t="shared" si="5"/>
        <v>0</v>
      </c>
      <c r="N33" s="13">
        <f t="shared" si="6"/>
        <v>0</v>
      </c>
    </row>
    <row r="34" spans="1:14" ht="23.25" customHeight="1" x14ac:dyDescent="0.25">
      <c r="A34" s="15">
        <f t="shared" si="7"/>
        <v>27</v>
      </c>
      <c r="B34" s="16" t="s">
        <v>46</v>
      </c>
      <c r="C34" s="8" t="s">
        <v>2</v>
      </c>
      <c r="D34" s="8">
        <v>900</v>
      </c>
      <c r="E34" s="8">
        <v>900</v>
      </c>
      <c r="F34" s="10">
        <f t="shared" si="0"/>
        <v>1800</v>
      </c>
      <c r="G34" s="12"/>
      <c r="H34" s="12">
        <f t="shared" si="1"/>
        <v>0</v>
      </c>
      <c r="I34" s="12">
        <f t="shared" si="2"/>
        <v>0</v>
      </c>
      <c r="J34" s="12">
        <f t="shared" si="3"/>
        <v>0</v>
      </c>
      <c r="K34" s="11"/>
      <c r="L34" s="13">
        <f t="shared" si="4"/>
        <v>0</v>
      </c>
      <c r="M34" s="13">
        <f t="shared" si="5"/>
        <v>0</v>
      </c>
      <c r="N34" s="13">
        <f t="shared" si="6"/>
        <v>0</v>
      </c>
    </row>
    <row r="35" spans="1:14" ht="23.25" customHeight="1" x14ac:dyDescent="0.25">
      <c r="A35" s="15">
        <f t="shared" si="7"/>
        <v>28</v>
      </c>
      <c r="B35" s="16" t="s">
        <v>47</v>
      </c>
      <c r="C35" s="8" t="s">
        <v>2</v>
      </c>
      <c r="D35" s="8">
        <v>1250</v>
      </c>
      <c r="E35" s="8">
        <v>1250</v>
      </c>
      <c r="F35" s="10">
        <f t="shared" si="0"/>
        <v>2500</v>
      </c>
      <c r="G35" s="12"/>
      <c r="H35" s="12">
        <f t="shared" si="1"/>
        <v>0</v>
      </c>
      <c r="I35" s="12">
        <f t="shared" si="2"/>
        <v>0</v>
      </c>
      <c r="J35" s="12">
        <f t="shared" si="3"/>
        <v>0</v>
      </c>
      <c r="K35" s="11"/>
      <c r="L35" s="13">
        <f t="shared" si="4"/>
        <v>0</v>
      </c>
      <c r="M35" s="13">
        <f t="shared" si="5"/>
        <v>0</v>
      </c>
      <c r="N35" s="13">
        <f t="shared" si="6"/>
        <v>0</v>
      </c>
    </row>
    <row r="36" spans="1:14" ht="23.25" customHeight="1" x14ac:dyDescent="0.25">
      <c r="A36" s="15">
        <f t="shared" si="7"/>
        <v>29</v>
      </c>
      <c r="B36" s="16" t="s">
        <v>48</v>
      </c>
      <c r="C36" s="8" t="s">
        <v>2</v>
      </c>
      <c r="D36" s="8">
        <v>400</v>
      </c>
      <c r="E36" s="8">
        <v>400</v>
      </c>
      <c r="F36" s="10">
        <f t="shared" si="0"/>
        <v>800</v>
      </c>
      <c r="G36" s="12"/>
      <c r="H36" s="12">
        <f t="shared" si="1"/>
        <v>0</v>
      </c>
      <c r="I36" s="12">
        <f t="shared" si="2"/>
        <v>0</v>
      </c>
      <c r="J36" s="12">
        <f t="shared" si="3"/>
        <v>0</v>
      </c>
      <c r="K36" s="11"/>
      <c r="L36" s="13">
        <f t="shared" si="4"/>
        <v>0</v>
      </c>
      <c r="M36" s="13">
        <f t="shared" si="5"/>
        <v>0</v>
      </c>
      <c r="N36" s="13">
        <f t="shared" si="6"/>
        <v>0</v>
      </c>
    </row>
    <row r="37" spans="1:14" ht="23.25" customHeight="1" x14ac:dyDescent="0.25">
      <c r="A37" s="15">
        <f t="shared" si="7"/>
        <v>30</v>
      </c>
      <c r="B37" s="16" t="s">
        <v>49</v>
      </c>
      <c r="C37" s="8" t="s">
        <v>2</v>
      </c>
      <c r="D37" s="8">
        <v>200</v>
      </c>
      <c r="E37" s="8">
        <v>200</v>
      </c>
      <c r="F37" s="10">
        <f t="shared" si="0"/>
        <v>400</v>
      </c>
      <c r="G37" s="12"/>
      <c r="H37" s="12">
        <f t="shared" si="1"/>
        <v>0</v>
      </c>
      <c r="I37" s="12">
        <f t="shared" si="2"/>
        <v>0</v>
      </c>
      <c r="J37" s="12">
        <f t="shared" si="3"/>
        <v>0</v>
      </c>
      <c r="K37" s="11"/>
      <c r="L37" s="13">
        <f t="shared" si="4"/>
        <v>0</v>
      </c>
      <c r="M37" s="13">
        <f t="shared" si="5"/>
        <v>0</v>
      </c>
      <c r="N37" s="13">
        <f t="shared" si="6"/>
        <v>0</v>
      </c>
    </row>
    <row r="38" spans="1:14" ht="23.25" customHeight="1" x14ac:dyDescent="0.25">
      <c r="A38" s="15">
        <f t="shared" si="7"/>
        <v>31</v>
      </c>
      <c r="B38" s="16" t="s">
        <v>50</v>
      </c>
      <c r="C38" s="8" t="s">
        <v>2</v>
      </c>
      <c r="D38" s="8">
        <v>750</v>
      </c>
      <c r="E38" s="8">
        <v>750</v>
      </c>
      <c r="F38" s="10">
        <f t="shared" si="0"/>
        <v>1500</v>
      </c>
      <c r="G38" s="12"/>
      <c r="H38" s="12">
        <f t="shared" si="1"/>
        <v>0</v>
      </c>
      <c r="I38" s="12">
        <f t="shared" si="2"/>
        <v>0</v>
      </c>
      <c r="J38" s="12">
        <f t="shared" si="3"/>
        <v>0</v>
      </c>
      <c r="K38" s="11"/>
      <c r="L38" s="13">
        <f t="shared" si="4"/>
        <v>0</v>
      </c>
      <c r="M38" s="13">
        <f t="shared" si="5"/>
        <v>0</v>
      </c>
      <c r="N38" s="13">
        <f t="shared" si="6"/>
        <v>0</v>
      </c>
    </row>
    <row r="39" spans="1:14" ht="23.25" customHeight="1" x14ac:dyDescent="0.25">
      <c r="A39" s="15">
        <f t="shared" si="7"/>
        <v>32</v>
      </c>
      <c r="B39" s="16" t="s">
        <v>51</v>
      </c>
      <c r="C39" s="8" t="s">
        <v>2</v>
      </c>
      <c r="D39" s="8">
        <v>200</v>
      </c>
      <c r="E39" s="8">
        <v>200</v>
      </c>
      <c r="F39" s="10">
        <f t="shared" si="0"/>
        <v>400</v>
      </c>
      <c r="G39" s="12"/>
      <c r="H39" s="12">
        <f t="shared" si="1"/>
        <v>0</v>
      </c>
      <c r="I39" s="12">
        <f t="shared" si="2"/>
        <v>0</v>
      </c>
      <c r="J39" s="12">
        <f t="shared" si="3"/>
        <v>0</v>
      </c>
      <c r="K39" s="11"/>
      <c r="L39" s="13">
        <f t="shared" si="4"/>
        <v>0</v>
      </c>
      <c r="M39" s="13">
        <f t="shared" si="5"/>
        <v>0</v>
      </c>
      <c r="N39" s="13">
        <f t="shared" si="6"/>
        <v>0</v>
      </c>
    </row>
    <row r="40" spans="1:14" ht="23.25" customHeight="1" x14ac:dyDescent="0.25">
      <c r="A40" s="15">
        <f t="shared" si="7"/>
        <v>33</v>
      </c>
      <c r="B40" s="16" t="s">
        <v>52</v>
      </c>
      <c r="C40" s="8" t="s">
        <v>2</v>
      </c>
      <c r="D40" s="8">
        <v>250</v>
      </c>
      <c r="E40" s="8">
        <v>250</v>
      </c>
      <c r="F40" s="10">
        <f t="shared" si="0"/>
        <v>500</v>
      </c>
      <c r="G40" s="12"/>
      <c r="H40" s="12">
        <f t="shared" si="1"/>
        <v>0</v>
      </c>
      <c r="I40" s="12">
        <f t="shared" si="2"/>
        <v>0</v>
      </c>
      <c r="J40" s="12">
        <f t="shared" si="3"/>
        <v>0</v>
      </c>
      <c r="K40" s="11"/>
      <c r="L40" s="13">
        <f t="shared" si="4"/>
        <v>0</v>
      </c>
      <c r="M40" s="13">
        <f t="shared" si="5"/>
        <v>0</v>
      </c>
      <c r="N40" s="13">
        <f t="shared" si="6"/>
        <v>0</v>
      </c>
    </row>
    <row r="41" spans="1:14" ht="23.25" customHeight="1" x14ac:dyDescent="0.25">
      <c r="A41" s="15">
        <f t="shared" si="7"/>
        <v>34</v>
      </c>
      <c r="B41" s="16" t="s">
        <v>53</v>
      </c>
      <c r="C41" s="8" t="s">
        <v>2</v>
      </c>
      <c r="D41" s="8">
        <v>15</v>
      </c>
      <c r="E41" s="8">
        <v>15</v>
      </c>
      <c r="F41" s="10">
        <f t="shared" si="0"/>
        <v>30</v>
      </c>
      <c r="G41" s="12"/>
      <c r="H41" s="12">
        <f t="shared" si="1"/>
        <v>0</v>
      </c>
      <c r="I41" s="12">
        <f t="shared" si="2"/>
        <v>0</v>
      </c>
      <c r="J41" s="12">
        <f t="shared" si="3"/>
        <v>0</v>
      </c>
      <c r="K41" s="11"/>
      <c r="L41" s="13">
        <f t="shared" si="4"/>
        <v>0</v>
      </c>
      <c r="M41" s="13">
        <f t="shared" si="5"/>
        <v>0</v>
      </c>
      <c r="N41" s="13">
        <f t="shared" si="6"/>
        <v>0</v>
      </c>
    </row>
    <row r="42" spans="1:14" ht="23.25" customHeight="1" x14ac:dyDescent="0.25">
      <c r="A42" s="15">
        <f t="shared" si="7"/>
        <v>35</v>
      </c>
      <c r="B42" s="16" t="s">
        <v>54</v>
      </c>
      <c r="C42" s="8" t="s">
        <v>2</v>
      </c>
      <c r="D42" s="8">
        <v>500</v>
      </c>
      <c r="E42" s="8">
        <v>500</v>
      </c>
      <c r="F42" s="10">
        <f t="shared" si="0"/>
        <v>1000</v>
      </c>
      <c r="G42" s="12"/>
      <c r="H42" s="12">
        <f t="shared" si="1"/>
        <v>0</v>
      </c>
      <c r="I42" s="12">
        <f t="shared" si="2"/>
        <v>0</v>
      </c>
      <c r="J42" s="12">
        <f t="shared" si="3"/>
        <v>0</v>
      </c>
      <c r="K42" s="11"/>
      <c r="L42" s="13">
        <f t="shared" si="4"/>
        <v>0</v>
      </c>
      <c r="M42" s="13">
        <f t="shared" si="5"/>
        <v>0</v>
      </c>
      <c r="N42" s="13">
        <f t="shared" si="6"/>
        <v>0</v>
      </c>
    </row>
    <row r="43" spans="1:14" ht="23.25" customHeight="1" x14ac:dyDescent="0.25">
      <c r="A43" s="15">
        <f t="shared" si="7"/>
        <v>36</v>
      </c>
      <c r="B43" s="16" t="s">
        <v>55</v>
      </c>
      <c r="C43" s="8" t="s">
        <v>2</v>
      </c>
      <c r="D43" s="8">
        <v>50</v>
      </c>
      <c r="E43" s="8">
        <v>50</v>
      </c>
      <c r="F43" s="10">
        <f t="shared" si="0"/>
        <v>100</v>
      </c>
      <c r="G43" s="12"/>
      <c r="H43" s="12">
        <f t="shared" si="1"/>
        <v>0</v>
      </c>
      <c r="I43" s="12">
        <f t="shared" si="2"/>
        <v>0</v>
      </c>
      <c r="J43" s="12">
        <f t="shared" si="3"/>
        <v>0</v>
      </c>
      <c r="K43" s="11"/>
      <c r="L43" s="13">
        <f t="shared" si="4"/>
        <v>0</v>
      </c>
      <c r="M43" s="13">
        <f t="shared" si="5"/>
        <v>0</v>
      </c>
      <c r="N43" s="13">
        <f t="shared" si="6"/>
        <v>0</v>
      </c>
    </row>
    <row r="44" spans="1:14" ht="23.25" customHeight="1" x14ac:dyDescent="0.25">
      <c r="A44" s="15">
        <f t="shared" si="7"/>
        <v>37</v>
      </c>
      <c r="B44" s="16" t="s">
        <v>56</v>
      </c>
      <c r="C44" s="8" t="s">
        <v>2</v>
      </c>
      <c r="D44" s="8">
        <v>650</v>
      </c>
      <c r="E44" s="8">
        <v>650</v>
      </c>
      <c r="F44" s="10">
        <f t="shared" si="0"/>
        <v>1300</v>
      </c>
      <c r="G44" s="12"/>
      <c r="H44" s="12">
        <f t="shared" si="1"/>
        <v>0</v>
      </c>
      <c r="I44" s="12">
        <f t="shared" si="2"/>
        <v>0</v>
      </c>
      <c r="J44" s="12">
        <f t="shared" si="3"/>
        <v>0</v>
      </c>
      <c r="K44" s="11"/>
      <c r="L44" s="13">
        <f t="shared" si="4"/>
        <v>0</v>
      </c>
      <c r="M44" s="13">
        <f t="shared" si="5"/>
        <v>0</v>
      </c>
      <c r="N44" s="13">
        <f t="shared" si="6"/>
        <v>0</v>
      </c>
    </row>
    <row r="45" spans="1:14" ht="23.25" customHeight="1" x14ac:dyDescent="0.25">
      <c r="A45" s="15">
        <f t="shared" si="7"/>
        <v>38</v>
      </c>
      <c r="B45" s="16" t="s">
        <v>57</v>
      </c>
      <c r="C45" s="8" t="s">
        <v>2</v>
      </c>
      <c r="D45" s="8">
        <v>150</v>
      </c>
      <c r="E45" s="8">
        <v>150</v>
      </c>
      <c r="F45" s="10">
        <f t="shared" si="0"/>
        <v>300</v>
      </c>
      <c r="G45" s="12"/>
      <c r="H45" s="12">
        <f t="shared" si="1"/>
        <v>0</v>
      </c>
      <c r="I45" s="12">
        <f t="shared" si="2"/>
        <v>0</v>
      </c>
      <c r="J45" s="12">
        <f t="shared" si="3"/>
        <v>0</v>
      </c>
      <c r="K45" s="11"/>
      <c r="L45" s="13">
        <f t="shared" si="4"/>
        <v>0</v>
      </c>
      <c r="M45" s="13">
        <f t="shared" si="5"/>
        <v>0</v>
      </c>
      <c r="N45" s="13">
        <f t="shared" si="6"/>
        <v>0</v>
      </c>
    </row>
    <row r="46" spans="1:14" ht="23.25" customHeight="1" x14ac:dyDescent="0.25">
      <c r="A46" s="15">
        <f t="shared" si="7"/>
        <v>39</v>
      </c>
      <c r="B46" s="16" t="s">
        <v>58</v>
      </c>
      <c r="C46" s="8" t="s">
        <v>2</v>
      </c>
      <c r="D46" s="8">
        <v>500</v>
      </c>
      <c r="E46" s="8">
        <v>500</v>
      </c>
      <c r="F46" s="10">
        <f t="shared" si="0"/>
        <v>1000</v>
      </c>
      <c r="G46" s="12"/>
      <c r="H46" s="12">
        <f t="shared" si="1"/>
        <v>0</v>
      </c>
      <c r="I46" s="12">
        <f t="shared" si="2"/>
        <v>0</v>
      </c>
      <c r="J46" s="12">
        <f t="shared" si="3"/>
        <v>0</v>
      </c>
      <c r="K46" s="11"/>
      <c r="L46" s="13">
        <f t="shared" si="4"/>
        <v>0</v>
      </c>
      <c r="M46" s="13">
        <f t="shared" si="5"/>
        <v>0</v>
      </c>
      <c r="N46" s="13">
        <f t="shared" si="6"/>
        <v>0</v>
      </c>
    </row>
    <row r="47" spans="1:14" ht="23.25" customHeight="1" x14ac:dyDescent="0.25">
      <c r="A47" s="15">
        <f t="shared" si="7"/>
        <v>40</v>
      </c>
      <c r="B47" s="16" t="s">
        <v>59</v>
      </c>
      <c r="C47" s="8" t="s">
        <v>2</v>
      </c>
      <c r="D47" s="8">
        <v>750</v>
      </c>
      <c r="E47" s="8">
        <v>750</v>
      </c>
      <c r="F47" s="10">
        <f t="shared" si="0"/>
        <v>1500</v>
      </c>
      <c r="G47" s="12"/>
      <c r="H47" s="12">
        <f t="shared" si="1"/>
        <v>0</v>
      </c>
      <c r="I47" s="12">
        <f t="shared" si="2"/>
        <v>0</v>
      </c>
      <c r="J47" s="12">
        <f t="shared" si="3"/>
        <v>0</v>
      </c>
      <c r="K47" s="11"/>
      <c r="L47" s="13">
        <f t="shared" si="4"/>
        <v>0</v>
      </c>
      <c r="M47" s="13">
        <f t="shared" si="5"/>
        <v>0</v>
      </c>
      <c r="N47" s="13">
        <f t="shared" si="6"/>
        <v>0</v>
      </c>
    </row>
    <row r="48" spans="1:14" ht="23.25" customHeight="1" x14ac:dyDescent="0.25">
      <c r="A48" s="15">
        <f t="shared" si="7"/>
        <v>41</v>
      </c>
      <c r="B48" s="16" t="s">
        <v>60</v>
      </c>
      <c r="C48" s="8" t="s">
        <v>2</v>
      </c>
      <c r="D48" s="8">
        <v>500</v>
      </c>
      <c r="E48" s="8">
        <v>500</v>
      </c>
      <c r="F48" s="10">
        <f t="shared" si="0"/>
        <v>1000</v>
      </c>
      <c r="G48" s="12"/>
      <c r="H48" s="12">
        <f t="shared" si="1"/>
        <v>0</v>
      </c>
      <c r="I48" s="12">
        <f t="shared" si="2"/>
        <v>0</v>
      </c>
      <c r="J48" s="12">
        <f t="shared" si="3"/>
        <v>0</v>
      </c>
      <c r="K48" s="11"/>
      <c r="L48" s="13">
        <f t="shared" si="4"/>
        <v>0</v>
      </c>
      <c r="M48" s="13">
        <f t="shared" si="5"/>
        <v>0</v>
      </c>
      <c r="N48" s="13">
        <f t="shared" si="6"/>
        <v>0</v>
      </c>
    </row>
    <row r="49" spans="1:14" ht="23.25" customHeight="1" x14ac:dyDescent="0.25">
      <c r="A49" s="15">
        <f t="shared" si="7"/>
        <v>42</v>
      </c>
      <c r="B49" s="16" t="s">
        <v>61</v>
      </c>
      <c r="C49" s="8" t="s">
        <v>2</v>
      </c>
      <c r="D49" s="8">
        <v>150</v>
      </c>
      <c r="E49" s="8">
        <v>150</v>
      </c>
      <c r="F49" s="10">
        <f t="shared" si="0"/>
        <v>300</v>
      </c>
      <c r="G49" s="12"/>
      <c r="H49" s="12">
        <f t="shared" si="1"/>
        <v>0</v>
      </c>
      <c r="I49" s="12">
        <f t="shared" si="2"/>
        <v>0</v>
      </c>
      <c r="J49" s="12">
        <f t="shared" si="3"/>
        <v>0</v>
      </c>
      <c r="K49" s="11"/>
      <c r="L49" s="13">
        <f t="shared" si="4"/>
        <v>0</v>
      </c>
      <c r="M49" s="13">
        <f t="shared" si="5"/>
        <v>0</v>
      </c>
      <c r="N49" s="13">
        <f t="shared" si="6"/>
        <v>0</v>
      </c>
    </row>
    <row r="50" spans="1:14" ht="23.25" customHeight="1" x14ac:dyDescent="0.25">
      <c r="A50" s="15">
        <f t="shared" si="7"/>
        <v>43</v>
      </c>
      <c r="B50" s="16" t="s">
        <v>62</v>
      </c>
      <c r="C50" s="8" t="s">
        <v>2</v>
      </c>
      <c r="D50" s="8">
        <v>975</v>
      </c>
      <c r="E50" s="8">
        <v>975</v>
      </c>
      <c r="F50" s="10">
        <f t="shared" si="0"/>
        <v>1950</v>
      </c>
      <c r="G50" s="12"/>
      <c r="H50" s="12">
        <f t="shared" si="1"/>
        <v>0</v>
      </c>
      <c r="I50" s="12">
        <f t="shared" si="2"/>
        <v>0</v>
      </c>
      <c r="J50" s="12">
        <f t="shared" si="3"/>
        <v>0</v>
      </c>
      <c r="K50" s="11"/>
      <c r="L50" s="13">
        <f t="shared" si="4"/>
        <v>0</v>
      </c>
      <c r="M50" s="13">
        <f t="shared" si="5"/>
        <v>0</v>
      </c>
      <c r="N50" s="13">
        <f t="shared" si="6"/>
        <v>0</v>
      </c>
    </row>
    <row r="51" spans="1:14" x14ac:dyDescent="0.25">
      <c r="A51" s="19" t="s">
        <v>3</v>
      </c>
      <c r="B51" s="20"/>
      <c r="C51" s="20"/>
      <c r="D51" s="20"/>
      <c r="E51" s="20"/>
      <c r="F51" s="20"/>
      <c r="G51" s="21"/>
      <c r="H51" s="14">
        <f>SUM(H8:H8)</f>
        <v>0</v>
      </c>
      <c r="I51" s="14">
        <f>SUM(I8:I8)</f>
        <v>0</v>
      </c>
      <c r="J51" s="14">
        <f>SUM(J8:J8)</f>
        <v>0</v>
      </c>
      <c r="K51" s="10" t="s">
        <v>13</v>
      </c>
      <c r="L51" s="14">
        <f>SUM(L8:L8)</f>
        <v>0</v>
      </c>
      <c r="M51" s="14">
        <f>SUM(M8:M8)</f>
        <v>0</v>
      </c>
      <c r="N51" s="14">
        <f>SUM(N8:N8)</f>
        <v>0</v>
      </c>
    </row>
    <row r="52" spans="1:14" x14ac:dyDescent="0.25">
      <c r="E52" s="1"/>
      <c r="F52" s="2"/>
    </row>
    <row r="53" spans="1:14" x14ac:dyDescent="0.25">
      <c r="A53" s="18" t="s">
        <v>17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</sheetData>
  <mergeCells count="5">
    <mergeCell ref="M1:N1"/>
    <mergeCell ref="A53:N53"/>
    <mergeCell ref="A51:G51"/>
    <mergeCell ref="A3:C3"/>
    <mergeCell ref="A4:N5"/>
  </mergeCells>
  <pageMargins left="0.7" right="0.7" top="0.75" bottom="0.75" header="0.3" footer="0.3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AEAC7C1-3CBB-453E-A09A-DEB7B7B16FD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Galik Kinga</dc:creator>
  <cp:lastModifiedBy>Romak Monika</cp:lastModifiedBy>
  <cp:lastPrinted>2023-01-25T09:59:09Z</cp:lastPrinted>
  <dcterms:created xsi:type="dcterms:W3CDTF">2022-09-07T12:00:09Z</dcterms:created>
  <dcterms:modified xsi:type="dcterms:W3CDTF">2024-09-13T07:34:15Z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4d279edb-dfec-416d-ad02-60ef1d889719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Saver">
    <vt:lpwstr>A1Q83MQb/4Eo3RRmPFnpUQfSoKLt7EeW</vt:lpwstr>
  </property>
  <property fmtid="{D5CDD505-2E9C-101B-9397-08002B2CF9AE}" pid="6" name="bjClsUserRVM">
    <vt:lpwstr>[]</vt:lpwstr>
  </property>
  <property fmtid="{D5CDD505-2E9C-101B-9397-08002B2CF9AE}" pid="7" name="s5636:Creator type=author">
    <vt:lpwstr>Galik Kinga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10.102.78.85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