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galik7888\Desktop\chem\szacowanie wartości\"/>
    </mc:Choice>
  </mc:AlternateContent>
  <xr:revisionPtr revIDLastSave="0" documentId="8_{1BD9F5F3-B7F5-45AA-A4AA-63D3EA98C760}" xr6:coauthVersionLast="36" xr6:coauthVersionMax="36" xr10:uidLastSave="{00000000-0000-0000-0000-000000000000}"/>
  <bookViews>
    <workbookView xWindow="0" yWindow="0" windowWidth="25200" windowHeight="11850" activeTab="1" xr2:uid="{00000000-000D-0000-FFFF-FFFF00000000}"/>
  </bookViews>
  <sheets>
    <sheet name="Zadanie nr 1 " sheetId="1" r:id="rId1"/>
    <sheet name="Zadanie nr 2" sheetId="2" r:id="rId2"/>
  </sheets>
  <definedNames>
    <definedName name="_xlnm.Print_Area" localSheetId="0">'Zadanie nr 1 '!$A$2:$L$25</definedName>
    <definedName name="_xlnm.Print_Area" localSheetId="1">'Zadanie nr 2'!$A$2:$L$39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J12" i="2"/>
  <c r="L12" i="2" s="1"/>
  <c r="A17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J16" i="2" l="1"/>
  <c r="L16" i="2" s="1"/>
  <c r="J16" i="1"/>
  <c r="L16" i="1" s="1"/>
  <c r="J13" i="1"/>
  <c r="L13" i="1" s="1"/>
  <c r="J20" i="1"/>
  <c r="L20" i="1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9" i="2"/>
  <c r="A10" i="2" s="1"/>
  <c r="J23" i="2"/>
  <c r="L23" i="2" s="1"/>
  <c r="J22" i="2"/>
  <c r="L22" i="2" s="1"/>
  <c r="J21" i="2"/>
  <c r="L21" i="2" s="1"/>
  <c r="J20" i="2"/>
  <c r="L20" i="2" s="1"/>
  <c r="J15" i="2"/>
  <c r="L15" i="2" s="1"/>
  <c r="J14" i="2"/>
  <c r="L14" i="2" s="1"/>
  <c r="J11" i="2"/>
  <c r="L11" i="2" s="1"/>
  <c r="J15" i="1"/>
  <c r="L15" i="1" s="1"/>
  <c r="A27" i="2" l="1"/>
  <c r="A28" i="2" s="1"/>
  <c r="A29" i="2" s="1"/>
  <c r="A30" i="2" s="1"/>
  <c r="A31" i="2" s="1"/>
  <c r="A32" i="2" s="1"/>
  <c r="A33" i="2" s="1"/>
  <c r="A34" i="2" s="1"/>
  <c r="J34" i="2" l="1"/>
  <c r="L34" i="2" s="1"/>
  <c r="F34" i="2"/>
  <c r="I34" i="2" s="1"/>
  <c r="E34" i="2"/>
  <c r="H34" i="2" s="1"/>
  <c r="J33" i="2"/>
  <c r="L33" i="2" s="1"/>
  <c r="F33" i="2"/>
  <c r="I33" i="2" s="1"/>
  <c r="E33" i="2"/>
  <c r="H33" i="2" s="1"/>
  <c r="J32" i="2"/>
  <c r="L32" i="2" s="1"/>
  <c r="F32" i="2"/>
  <c r="I32" i="2" s="1"/>
  <c r="E32" i="2"/>
  <c r="H32" i="2" s="1"/>
  <c r="J31" i="2"/>
  <c r="L31" i="2" s="1"/>
  <c r="F31" i="2"/>
  <c r="I31" i="2" s="1"/>
  <c r="E31" i="2"/>
  <c r="H31" i="2" s="1"/>
  <c r="J30" i="2"/>
  <c r="L30" i="2" s="1"/>
  <c r="F30" i="2"/>
  <c r="I30" i="2" s="1"/>
  <c r="E30" i="2"/>
  <c r="H30" i="2" s="1"/>
  <c r="J29" i="2"/>
  <c r="L29" i="2" s="1"/>
  <c r="F29" i="2"/>
  <c r="I29" i="2" s="1"/>
  <c r="E29" i="2"/>
  <c r="H29" i="2" s="1"/>
  <c r="J28" i="2"/>
  <c r="L28" i="2" s="1"/>
  <c r="F28" i="2"/>
  <c r="I28" i="2" s="1"/>
  <c r="E28" i="2"/>
  <c r="H28" i="2" s="1"/>
  <c r="J27" i="2"/>
  <c r="L27" i="2" s="1"/>
  <c r="F27" i="2"/>
  <c r="I27" i="2" s="1"/>
  <c r="E27" i="2"/>
  <c r="H27" i="2" s="1"/>
  <c r="J26" i="2"/>
  <c r="L26" i="2" s="1"/>
  <c r="J25" i="2"/>
  <c r="L25" i="2" s="1"/>
  <c r="J24" i="2"/>
  <c r="L24" i="2" s="1"/>
  <c r="J19" i="2"/>
  <c r="L19" i="2" s="1"/>
  <c r="J18" i="2"/>
  <c r="L18" i="2" s="1"/>
  <c r="J17" i="2"/>
  <c r="L17" i="2" s="1"/>
  <c r="J13" i="2"/>
  <c r="L13" i="2" s="1"/>
  <c r="J10" i="2"/>
  <c r="L10" i="2" s="1"/>
  <c r="J9" i="2"/>
  <c r="L9" i="2" s="1"/>
  <c r="J8" i="2"/>
  <c r="L8" i="2" s="1"/>
  <c r="I8" i="2"/>
  <c r="H8" i="2"/>
  <c r="J35" i="2" l="1"/>
  <c r="L35" i="2"/>
  <c r="J9" i="1" l="1"/>
  <c r="L9" i="1" s="1"/>
  <c r="J10" i="1"/>
  <c r="L10" i="1" s="1"/>
  <c r="J11" i="1"/>
  <c r="L11" i="1" s="1"/>
  <c r="J12" i="1"/>
  <c r="L12" i="1" s="1"/>
  <c r="J14" i="1"/>
  <c r="L14" i="1" s="1"/>
  <c r="J17" i="1"/>
  <c r="L17" i="1" s="1"/>
  <c r="J18" i="1"/>
  <c r="L18" i="1" s="1"/>
  <c r="J19" i="1"/>
  <c r="L19" i="1" s="1"/>
  <c r="J8" i="1"/>
  <c r="A9" i="1"/>
  <c r="A10" i="1" s="1"/>
  <c r="A11" i="1" s="1"/>
  <c r="A12" i="1" s="1"/>
  <c r="A13" i="1" s="1"/>
  <c r="A14" i="1" s="1"/>
  <c r="A15" i="1" s="1"/>
  <c r="A18" i="1" s="1"/>
  <c r="A19" i="1" s="1"/>
  <c r="A20" i="1" s="1"/>
  <c r="J21" i="1" l="1"/>
  <c r="L8" i="1"/>
  <c r="L21" i="1" s="1"/>
  <c r="I8" i="1" l="1"/>
  <c r="H8" i="1"/>
</calcChain>
</file>

<file path=xl/sharedStrings.xml><?xml version="1.0" encoding="utf-8"?>
<sst xmlns="http://schemas.openxmlformats.org/spreadsheetml/2006/main" count="110" uniqueCount="61">
  <si>
    <t>L.p.</t>
  </si>
  <si>
    <t>Nazwa produktu</t>
  </si>
  <si>
    <t>JM</t>
  </si>
  <si>
    <t>Potrzeby ogółem</t>
  </si>
  <si>
    <t>Cena jedn. netto</t>
  </si>
  <si>
    <t>VAT (%)</t>
  </si>
  <si>
    <t>Ilość Opcja</t>
  </si>
  <si>
    <t>Wartość Gwarant netto</t>
  </si>
  <si>
    <t>Wartość Opcja netto</t>
  </si>
  <si>
    <t>Wartość ogółem netto kol. 4x7</t>
  </si>
  <si>
    <t>Wartość brutto ogółem (zł) kol.10+(10x11)</t>
  </si>
  <si>
    <t xml:space="preserve">szt. </t>
  </si>
  <si>
    <t>Szacunkowa wartość dostawy środków czystości dla 23.BLT</t>
  </si>
  <si>
    <t>Ilość podstawowa</t>
  </si>
  <si>
    <t>23. BAZA LOTNICTWA TAKTYCZNEGO                                                                                                                                              im. ppłk. pil. Jana Zumbacha</t>
  </si>
  <si>
    <t>Szacunkowa wartość dostawy artykułów gospodarczych dla 23.BLT</t>
  </si>
  <si>
    <t>PŁYN DO MYCIA NACZYŃ 0,9L</t>
  </si>
  <si>
    <t>PŁYN DO MYCIA NACZYŃ 5L</t>
  </si>
  <si>
    <t>TABLETKI SOLNE DO ZMIĘKCZANIA WODY</t>
  </si>
  <si>
    <t>RĘCZNIK PAPIEOWY W ROLCE</t>
  </si>
  <si>
    <t>RĘCZNIK PAPIEROWY SKŁADANY</t>
  </si>
  <si>
    <t>RĘKAWICE NITRYLOWE</t>
  </si>
  <si>
    <t>SERWETKI GASTRONOMICZNE</t>
  </si>
  <si>
    <t>ŚCIERKA 40X40</t>
  </si>
  <si>
    <t>FILTR DO EKSPRESU SEACO</t>
  </si>
  <si>
    <t>ODKAMIENIACZ DO EKSPRESU SAECO</t>
  </si>
  <si>
    <t>PŁYN DO CZYSZCZENIA KUCHNI</t>
  </si>
  <si>
    <t>WORKI NA ŚMIECI 240L</t>
  </si>
  <si>
    <t>WORKI NA ŚMIECI 60L</t>
  </si>
  <si>
    <t>WORKI NA ŚMIECI 160L</t>
  </si>
  <si>
    <t>ŚRODKI CZYSZCZĄCE</t>
  </si>
  <si>
    <t>MLECZKO DO CZYSZCZENIA</t>
  </si>
  <si>
    <t>RĘKAWICE GOSPODARCZE GUMOWE</t>
  </si>
  <si>
    <t>par</t>
  </si>
  <si>
    <t>SERWETKI GASTRONOMICZNE do dyspensera</t>
  </si>
  <si>
    <t>SERWETKI FIZELINOWE</t>
  </si>
  <si>
    <t>DRUCIAK</t>
  </si>
  <si>
    <t>ŚCIERKA KUCHENNA GĄBCZASTA</t>
  </si>
  <si>
    <t xml:space="preserve">op. </t>
  </si>
  <si>
    <t>SZCZOTKA DO RĘCZNEGO MYCIA NACZYŃ</t>
  </si>
  <si>
    <t>SZCZOTKA DO SZOROWANIA</t>
  </si>
  <si>
    <t>TABLETKI DO CZYSZCZENIA EKSPRESU</t>
  </si>
  <si>
    <t xml:space="preserve">FOLIA ALUMINIOWA </t>
  </si>
  <si>
    <t>FOLIA SPOŻYWCZA PAKOWA</t>
  </si>
  <si>
    <t>WORECZKI HDPE</t>
  </si>
  <si>
    <t>ŚRODEK DO PRZYPALEŃ</t>
  </si>
  <si>
    <t>ŚRODEK DO MYCIA I DEZYNFEKCJI POWIERZCHNI</t>
  </si>
  <si>
    <t>PŁYN DO CZYSZCZENIA PWIERZCHNI ZE STALI NIERDZEWNEJ</t>
  </si>
  <si>
    <t>PŁYN DO MYCIA URZĄDZEŃ CHODNICZYCH</t>
  </si>
  <si>
    <t>Artykuły gospodarcze</t>
  </si>
  <si>
    <t>ŚRODEK DO USUWANIA OSADÓW MINERALNYCH</t>
  </si>
  <si>
    <t>ŚRODEK DO MYCIA I DEZYNFEKCJI 5 L</t>
  </si>
  <si>
    <t>UNIWERSALNY ŚRODEK CZYSZCZĄCY 1L</t>
  </si>
  <si>
    <t>rol.</t>
  </si>
  <si>
    <t>pacz.</t>
  </si>
  <si>
    <t>GĄBKA ZE ZMYWAKIEM mała</t>
  </si>
  <si>
    <t>GĄBKA ZE ZMYWAKIEM duża</t>
  </si>
  <si>
    <t>ŚRODEK DO MYCIA I DEZYNFEKCJI 1000 ml</t>
  </si>
  <si>
    <t>RĘKAWICE TERMICZNE</t>
  </si>
  <si>
    <t>REKLAMÓWKA 250x450 a'200</t>
  </si>
  <si>
    <t>REKLAMÓWKA 300x550 a'100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</si>
</sst>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left" vertical="center" wrapText="1"/>
      <protection hidden="1"/>
    </xf>
    <xf numFmtId="0" fontId="11" fillId="0" borderId="1" xfId="1" applyFont="1" applyFill="1" applyBorder="1" applyAlignment="1" applyProtection="1">
      <alignment horizontal="left" vertical="center" wrapText="1"/>
      <protection hidden="1"/>
    </xf>
    <xf numFmtId="0" fontId="11" fillId="6" borderId="1" xfId="1" applyFont="1" applyFill="1" applyBorder="1" applyAlignment="1" applyProtection="1">
      <alignment horizontal="left" vertical="center" wrapText="1"/>
      <protection hidden="1"/>
    </xf>
    <xf numFmtId="2" fontId="5" fillId="0" borderId="1" xfId="1" applyNumberFormat="1" applyFont="1" applyBorder="1" applyAlignment="1" applyProtection="1">
      <alignment horizontal="center" vertical="center"/>
      <protection hidden="1"/>
    </xf>
    <xf numFmtId="2" fontId="5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</cellXfs>
  <cellStyles count="2">
    <cellStyle name="Normalny" xfId="0" builtinId="0"/>
    <cellStyle name="Normalny_JW1106 Olszty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</xdr:row>
      <xdr:rowOff>123825</xdr:rowOff>
    </xdr:from>
    <xdr:to>
      <xdr:col>1</xdr:col>
      <xdr:colOff>1238250</xdr:colOff>
      <xdr:row>1</xdr:row>
      <xdr:rowOff>533400</xdr:rowOff>
    </xdr:to>
    <xdr:pic>
      <xdr:nvPicPr>
        <xdr:cNvPr id="3" name="Obra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14325"/>
          <a:ext cx="3619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</xdr:row>
      <xdr:rowOff>123825</xdr:rowOff>
    </xdr:from>
    <xdr:to>
      <xdr:col>1</xdr:col>
      <xdr:colOff>1238250</xdr:colOff>
      <xdr:row>1</xdr:row>
      <xdr:rowOff>533400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14325"/>
          <a:ext cx="3619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4"/>
  <sheetViews>
    <sheetView view="pageBreakPreview" topLeftCell="A19" zoomScaleNormal="100" zoomScaleSheetLayoutView="100" workbookViewId="0">
      <selection activeCell="E8" sqref="E8:F20"/>
    </sheetView>
  </sheetViews>
  <sheetFormatPr defaultRowHeight="15" x14ac:dyDescent="0.25"/>
  <cols>
    <col min="1" max="1" width="6" customWidth="1"/>
    <col min="2" max="2" width="36" style="11" customWidth="1"/>
    <col min="3" max="3" width="4.85546875" customWidth="1"/>
    <col min="4" max="4" width="11.140625" customWidth="1"/>
    <col min="5" max="5" width="7.42578125" customWidth="1"/>
    <col min="6" max="6" width="7.5703125" customWidth="1"/>
    <col min="7" max="9" width="7.28515625" customWidth="1"/>
    <col min="10" max="10" width="14.140625" customWidth="1"/>
    <col min="11" max="11" width="3.7109375" customWidth="1"/>
    <col min="12" max="12" width="18" customWidth="1"/>
  </cols>
  <sheetData>
    <row r="2" spans="1:12" ht="73.5" customHeight="1" x14ac:dyDescent="0.25">
      <c r="A2" s="22"/>
      <c r="B2" s="21" t="s">
        <v>14</v>
      </c>
      <c r="C2" s="22"/>
      <c r="D2" s="22"/>
      <c r="E2" s="22"/>
      <c r="F2" s="22"/>
      <c r="G2" s="22"/>
      <c r="H2" s="22"/>
      <c r="I2" s="22"/>
      <c r="J2" s="22"/>
      <c r="K2" s="22"/>
    </row>
    <row r="3" spans="1:12" ht="18.75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ht="18.75" x14ac:dyDescent="0.3">
      <c r="A4" s="26" t="s">
        <v>12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2" ht="45" x14ac:dyDescent="0.25">
      <c r="A5" s="1" t="s">
        <v>0</v>
      </c>
      <c r="B5" s="9" t="s">
        <v>1</v>
      </c>
      <c r="C5" s="9" t="s">
        <v>2</v>
      </c>
      <c r="D5" s="9" t="s">
        <v>3</v>
      </c>
      <c r="E5" s="9" t="s">
        <v>13</v>
      </c>
      <c r="F5" s="9" t="s">
        <v>6</v>
      </c>
      <c r="G5" s="12" t="s">
        <v>4</v>
      </c>
      <c r="H5" s="12" t="s">
        <v>7</v>
      </c>
      <c r="I5" s="12" t="s">
        <v>8</v>
      </c>
      <c r="J5" s="12" t="s">
        <v>9</v>
      </c>
      <c r="K5" s="13" t="s">
        <v>5</v>
      </c>
      <c r="L5" s="12" t="s">
        <v>10</v>
      </c>
    </row>
    <row r="6" spans="1:12" x14ac:dyDescent="0.25">
      <c r="A6" s="2">
        <v>1</v>
      </c>
      <c r="B6" s="10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x14ac:dyDescent="0.25">
      <c r="A7" s="30" t="s">
        <v>30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32.1" customHeight="1" x14ac:dyDescent="0.25">
      <c r="A8" s="4">
        <v>1</v>
      </c>
      <c r="B8" s="15" t="s">
        <v>16</v>
      </c>
      <c r="C8" s="20" t="s">
        <v>11</v>
      </c>
      <c r="D8" s="18">
        <v>200</v>
      </c>
      <c r="E8" s="33">
        <v>100</v>
      </c>
      <c r="F8" s="33">
        <v>100</v>
      </c>
      <c r="G8" s="5"/>
      <c r="H8" s="5">
        <f>E8*G8</f>
        <v>0</v>
      </c>
      <c r="I8" s="5">
        <f>F8*G8</f>
        <v>0</v>
      </c>
      <c r="J8" s="6">
        <f>D8*G8</f>
        <v>0</v>
      </c>
      <c r="K8" s="7"/>
      <c r="L8" s="6">
        <f>J8+(K8*J8)</f>
        <v>0</v>
      </c>
    </row>
    <row r="9" spans="1:12" ht="32.1" customHeight="1" x14ac:dyDescent="0.25">
      <c r="A9" s="4">
        <f>A8+1</f>
        <v>2</v>
      </c>
      <c r="B9" s="15" t="s">
        <v>17</v>
      </c>
      <c r="C9" s="20" t="s">
        <v>11</v>
      </c>
      <c r="D9" s="18">
        <v>100</v>
      </c>
      <c r="E9" s="33">
        <v>10</v>
      </c>
      <c r="F9" s="33">
        <v>100</v>
      </c>
      <c r="G9" s="5"/>
      <c r="H9" s="5">
        <f t="shared" ref="H9:H20" si="0">E9*G9</f>
        <v>0</v>
      </c>
      <c r="I9" s="5">
        <f t="shared" ref="I9:I20" si="1">F9*G9</f>
        <v>0</v>
      </c>
      <c r="J9" s="6">
        <f t="shared" ref="J9:J20" si="2">D9*G9</f>
        <v>0</v>
      </c>
      <c r="K9" s="7"/>
      <c r="L9" s="6">
        <f t="shared" ref="L9:L20" si="3">J9+(K9*J9)</f>
        <v>0</v>
      </c>
    </row>
    <row r="10" spans="1:12" ht="33.75" customHeight="1" x14ac:dyDescent="0.25">
      <c r="A10" s="14">
        <f t="shared" ref="A10:A20" si="4">A9+1</f>
        <v>3</v>
      </c>
      <c r="B10" s="15" t="s">
        <v>18</v>
      </c>
      <c r="C10" s="20" t="s">
        <v>11</v>
      </c>
      <c r="D10" s="18">
        <v>10</v>
      </c>
      <c r="E10" s="33">
        <v>2</v>
      </c>
      <c r="F10" s="33">
        <v>8</v>
      </c>
      <c r="G10" s="5"/>
      <c r="H10" s="5">
        <f t="shared" si="0"/>
        <v>0</v>
      </c>
      <c r="I10" s="5">
        <f t="shared" si="1"/>
        <v>0</v>
      </c>
      <c r="J10" s="6">
        <f t="shared" si="2"/>
        <v>0</v>
      </c>
      <c r="K10" s="7"/>
      <c r="L10" s="6">
        <f t="shared" si="3"/>
        <v>0</v>
      </c>
    </row>
    <row r="11" spans="1:12" ht="45.75" customHeight="1" x14ac:dyDescent="0.25">
      <c r="A11" s="14">
        <f t="shared" si="4"/>
        <v>4</v>
      </c>
      <c r="B11" s="15" t="s">
        <v>48</v>
      </c>
      <c r="C11" s="20" t="s">
        <v>11</v>
      </c>
      <c r="D11" s="18">
        <v>50</v>
      </c>
      <c r="E11" s="33">
        <v>20</v>
      </c>
      <c r="F11" s="33">
        <v>30</v>
      </c>
      <c r="G11" s="5"/>
      <c r="H11" s="5">
        <f t="shared" si="0"/>
        <v>0</v>
      </c>
      <c r="I11" s="5">
        <f t="shared" si="1"/>
        <v>0</v>
      </c>
      <c r="J11" s="6">
        <f t="shared" si="2"/>
        <v>0</v>
      </c>
      <c r="K11" s="7"/>
      <c r="L11" s="6">
        <f t="shared" si="3"/>
        <v>0</v>
      </c>
    </row>
    <row r="12" spans="1:12" ht="32.1" customHeight="1" x14ac:dyDescent="0.25">
      <c r="A12" s="14">
        <f t="shared" si="4"/>
        <v>5</v>
      </c>
      <c r="B12" s="15" t="s">
        <v>57</v>
      </c>
      <c r="C12" s="20" t="s">
        <v>11</v>
      </c>
      <c r="D12" s="18">
        <v>50</v>
      </c>
      <c r="E12" s="33">
        <v>20</v>
      </c>
      <c r="F12" s="33">
        <v>30</v>
      </c>
      <c r="G12" s="5"/>
      <c r="H12" s="5">
        <f t="shared" si="0"/>
        <v>0</v>
      </c>
      <c r="I12" s="5">
        <f t="shared" si="1"/>
        <v>0</v>
      </c>
      <c r="J12" s="6">
        <f t="shared" si="2"/>
        <v>0</v>
      </c>
      <c r="K12" s="7"/>
      <c r="L12" s="6">
        <f t="shared" si="3"/>
        <v>0</v>
      </c>
    </row>
    <row r="13" spans="1:12" ht="32.1" customHeight="1" x14ac:dyDescent="0.25">
      <c r="A13" s="20">
        <f>A12+1</f>
        <v>6</v>
      </c>
      <c r="B13" s="15" t="s">
        <v>51</v>
      </c>
      <c r="C13" s="20" t="s">
        <v>11</v>
      </c>
      <c r="D13" s="18">
        <v>10</v>
      </c>
      <c r="E13" s="33">
        <v>5</v>
      </c>
      <c r="F13" s="33">
        <v>5</v>
      </c>
      <c r="G13" s="5"/>
      <c r="H13" s="5">
        <f t="shared" si="0"/>
        <v>0</v>
      </c>
      <c r="I13" s="5">
        <f t="shared" si="1"/>
        <v>0</v>
      </c>
      <c r="J13" s="6">
        <f t="shared" si="2"/>
        <v>0</v>
      </c>
      <c r="K13" s="7"/>
      <c r="L13" s="6">
        <f t="shared" si="3"/>
        <v>0</v>
      </c>
    </row>
    <row r="14" spans="1:12" ht="32.1" customHeight="1" x14ac:dyDescent="0.25">
      <c r="A14" s="20">
        <f>A13+1</f>
        <v>7</v>
      </c>
      <c r="B14" s="15" t="s">
        <v>26</v>
      </c>
      <c r="C14" s="20" t="s">
        <v>11</v>
      </c>
      <c r="D14" s="18">
        <v>50</v>
      </c>
      <c r="E14" s="33">
        <v>20</v>
      </c>
      <c r="F14" s="33">
        <v>30</v>
      </c>
      <c r="G14" s="5"/>
      <c r="H14" s="5">
        <f t="shared" si="0"/>
        <v>0</v>
      </c>
      <c r="I14" s="5">
        <f t="shared" si="1"/>
        <v>0</v>
      </c>
      <c r="J14" s="6">
        <f t="shared" si="2"/>
        <v>0</v>
      </c>
      <c r="K14" s="7"/>
      <c r="L14" s="6">
        <f t="shared" si="3"/>
        <v>0</v>
      </c>
    </row>
    <row r="15" spans="1:12" ht="32.1" customHeight="1" x14ac:dyDescent="0.25">
      <c r="A15" s="20">
        <f t="shared" si="4"/>
        <v>8</v>
      </c>
      <c r="B15" s="15" t="s">
        <v>31</v>
      </c>
      <c r="C15" s="20" t="s">
        <v>11</v>
      </c>
      <c r="D15" s="18">
        <v>50</v>
      </c>
      <c r="E15" s="33">
        <v>20</v>
      </c>
      <c r="F15" s="33">
        <v>30</v>
      </c>
      <c r="G15" s="5"/>
      <c r="H15" s="5">
        <f t="shared" si="0"/>
        <v>0</v>
      </c>
      <c r="I15" s="5">
        <f t="shared" si="1"/>
        <v>0</v>
      </c>
      <c r="J15" s="6">
        <f t="shared" si="2"/>
        <v>0</v>
      </c>
      <c r="K15" s="7"/>
      <c r="L15" s="6">
        <f t="shared" si="3"/>
        <v>0</v>
      </c>
    </row>
    <row r="16" spans="1:12" ht="32.1" customHeight="1" x14ac:dyDescent="0.25">
      <c r="A16" s="20">
        <v>9</v>
      </c>
      <c r="B16" s="15" t="s">
        <v>52</v>
      </c>
      <c r="C16" s="20" t="s">
        <v>11</v>
      </c>
      <c r="D16" s="18">
        <v>50</v>
      </c>
      <c r="E16" s="33">
        <v>20</v>
      </c>
      <c r="F16" s="33">
        <v>30</v>
      </c>
      <c r="G16" s="5"/>
      <c r="H16" s="5">
        <f t="shared" si="0"/>
        <v>0</v>
      </c>
      <c r="I16" s="5">
        <f t="shared" si="1"/>
        <v>0</v>
      </c>
      <c r="J16" s="6">
        <f t="shared" si="2"/>
        <v>0</v>
      </c>
      <c r="K16" s="7"/>
      <c r="L16" s="6">
        <f t="shared" si="3"/>
        <v>0</v>
      </c>
    </row>
    <row r="17" spans="1:12" ht="32.1" customHeight="1" x14ac:dyDescent="0.25">
      <c r="A17" s="20">
        <f>A16+1</f>
        <v>10</v>
      </c>
      <c r="B17" s="15" t="s">
        <v>45</v>
      </c>
      <c r="C17" s="20" t="s">
        <v>11</v>
      </c>
      <c r="D17" s="18">
        <v>50</v>
      </c>
      <c r="E17" s="33">
        <v>20</v>
      </c>
      <c r="F17" s="33">
        <v>30</v>
      </c>
      <c r="G17" s="5"/>
      <c r="H17" s="5">
        <f t="shared" si="0"/>
        <v>0</v>
      </c>
      <c r="I17" s="5">
        <f t="shared" si="1"/>
        <v>0</v>
      </c>
      <c r="J17" s="6">
        <f t="shared" si="2"/>
        <v>0</v>
      </c>
      <c r="K17" s="7"/>
      <c r="L17" s="6">
        <f t="shared" si="3"/>
        <v>0</v>
      </c>
    </row>
    <row r="18" spans="1:12" ht="32.1" customHeight="1" x14ac:dyDescent="0.25">
      <c r="A18" s="20">
        <f t="shared" si="4"/>
        <v>11</v>
      </c>
      <c r="B18" s="15" t="s">
        <v>46</v>
      </c>
      <c r="C18" s="20" t="s">
        <v>11</v>
      </c>
      <c r="D18" s="18">
        <v>150</v>
      </c>
      <c r="E18" s="33">
        <v>70</v>
      </c>
      <c r="F18" s="33">
        <v>80</v>
      </c>
      <c r="G18" s="5"/>
      <c r="H18" s="5">
        <f t="shared" si="0"/>
        <v>0</v>
      </c>
      <c r="I18" s="5">
        <f t="shared" si="1"/>
        <v>0</v>
      </c>
      <c r="J18" s="6">
        <f t="shared" si="2"/>
        <v>0</v>
      </c>
      <c r="K18" s="7"/>
      <c r="L18" s="6">
        <f t="shared" si="3"/>
        <v>0</v>
      </c>
    </row>
    <row r="19" spans="1:12" ht="47.25" customHeight="1" x14ac:dyDescent="0.25">
      <c r="A19" s="20">
        <f t="shared" si="4"/>
        <v>12</v>
      </c>
      <c r="B19" s="15" t="s">
        <v>47</v>
      </c>
      <c r="C19" s="20" t="s">
        <v>11</v>
      </c>
      <c r="D19" s="18">
        <v>70</v>
      </c>
      <c r="E19" s="33">
        <v>20</v>
      </c>
      <c r="F19" s="33">
        <v>50</v>
      </c>
      <c r="G19" s="5"/>
      <c r="H19" s="5">
        <f t="shared" si="0"/>
        <v>0</v>
      </c>
      <c r="I19" s="5">
        <f t="shared" si="1"/>
        <v>0</v>
      </c>
      <c r="J19" s="6">
        <f t="shared" si="2"/>
        <v>0</v>
      </c>
      <c r="K19" s="7"/>
      <c r="L19" s="6">
        <f t="shared" si="3"/>
        <v>0</v>
      </c>
    </row>
    <row r="20" spans="1:12" ht="32.1" customHeight="1" x14ac:dyDescent="0.25">
      <c r="A20" s="20">
        <f t="shared" si="4"/>
        <v>13</v>
      </c>
      <c r="B20" s="16" t="s">
        <v>50</v>
      </c>
      <c r="C20" s="20" t="s">
        <v>11</v>
      </c>
      <c r="D20" s="19">
        <v>30</v>
      </c>
      <c r="E20" s="33">
        <v>15</v>
      </c>
      <c r="F20" s="33">
        <v>15</v>
      </c>
      <c r="G20" s="5"/>
      <c r="H20" s="5">
        <f t="shared" si="0"/>
        <v>0</v>
      </c>
      <c r="I20" s="5">
        <f t="shared" si="1"/>
        <v>0</v>
      </c>
      <c r="J20" s="6">
        <f t="shared" si="2"/>
        <v>0</v>
      </c>
      <c r="K20" s="7"/>
      <c r="L20" s="6">
        <f t="shared" si="3"/>
        <v>0</v>
      </c>
    </row>
    <row r="21" spans="1:12" x14ac:dyDescent="0.25">
      <c r="A21" s="27"/>
      <c r="B21" s="28"/>
      <c r="C21" s="28"/>
      <c r="D21" s="28"/>
      <c r="E21" s="28"/>
      <c r="F21" s="28"/>
      <c r="G21" s="29"/>
      <c r="H21" s="20"/>
      <c r="I21" s="20"/>
      <c r="J21" s="3">
        <f>SUM(J8:J20)</f>
        <v>0</v>
      </c>
      <c r="K21" s="3"/>
      <c r="L21" s="3">
        <f>SUM(L8:L20)</f>
        <v>0</v>
      </c>
    </row>
    <row r="23" spans="1:12" ht="65.2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</sheetData>
  <mergeCells count="6">
    <mergeCell ref="A24:L24"/>
    <mergeCell ref="A23:L23"/>
    <mergeCell ref="A3:K3"/>
    <mergeCell ref="A4:K4"/>
    <mergeCell ref="A21:G21"/>
    <mergeCell ref="A7:L7"/>
  </mergeCells>
  <pageMargins left="0.7" right="0.7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8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" customWidth="1"/>
    <col min="2" max="2" width="36" style="11" customWidth="1"/>
    <col min="3" max="3" width="4.85546875" customWidth="1"/>
    <col min="4" max="4" width="11.140625" customWidth="1"/>
    <col min="5" max="5" width="7.42578125" customWidth="1"/>
    <col min="6" max="6" width="7.5703125" customWidth="1"/>
    <col min="7" max="9" width="7.28515625" customWidth="1"/>
    <col min="10" max="10" width="14.140625" customWidth="1"/>
    <col min="11" max="11" width="3.7109375" customWidth="1"/>
    <col min="12" max="12" width="18" customWidth="1"/>
  </cols>
  <sheetData>
    <row r="2" spans="1:12" ht="73.5" customHeight="1" x14ac:dyDescent="0.25">
      <c r="A2" s="22"/>
      <c r="B2" s="21" t="s">
        <v>14</v>
      </c>
      <c r="C2" s="22"/>
      <c r="D2" s="22"/>
      <c r="E2" s="22"/>
      <c r="F2" s="22"/>
      <c r="G2" s="22"/>
      <c r="H2" s="22"/>
      <c r="I2" s="22"/>
      <c r="J2" s="22"/>
      <c r="K2" s="22"/>
    </row>
    <row r="3" spans="1:12" ht="18.75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ht="18.75" x14ac:dyDescent="0.3">
      <c r="A4" s="26" t="s">
        <v>15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2" ht="45" x14ac:dyDescent="0.25">
      <c r="A5" s="1" t="s">
        <v>0</v>
      </c>
      <c r="B5" s="9" t="s">
        <v>1</v>
      </c>
      <c r="C5" s="9" t="s">
        <v>2</v>
      </c>
      <c r="D5" s="9" t="s">
        <v>3</v>
      </c>
      <c r="E5" s="9" t="s">
        <v>13</v>
      </c>
      <c r="F5" s="9" t="s">
        <v>6</v>
      </c>
      <c r="G5" s="12" t="s">
        <v>4</v>
      </c>
      <c r="H5" s="12" t="s">
        <v>7</v>
      </c>
      <c r="I5" s="12" t="s">
        <v>8</v>
      </c>
      <c r="J5" s="12" t="s">
        <v>9</v>
      </c>
      <c r="K5" s="13" t="s">
        <v>5</v>
      </c>
      <c r="L5" s="12" t="s">
        <v>10</v>
      </c>
    </row>
    <row r="6" spans="1:12" x14ac:dyDescent="0.25">
      <c r="A6" s="2">
        <v>1</v>
      </c>
      <c r="B6" s="10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x14ac:dyDescent="0.25">
      <c r="A7" s="30" t="s">
        <v>49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45.75" customHeight="1" x14ac:dyDescent="0.25">
      <c r="A8" s="20">
        <v>1</v>
      </c>
      <c r="B8" s="15" t="s">
        <v>19</v>
      </c>
      <c r="C8" s="20" t="s">
        <v>53</v>
      </c>
      <c r="D8" s="18">
        <v>500</v>
      </c>
      <c r="E8" s="8">
        <v>150</v>
      </c>
      <c r="F8" s="8">
        <v>350</v>
      </c>
      <c r="G8" s="5"/>
      <c r="H8" s="5">
        <f>E8*G8</f>
        <v>0</v>
      </c>
      <c r="I8" s="5">
        <f>F8*G8</f>
        <v>0</v>
      </c>
      <c r="J8" s="6">
        <f t="shared" ref="J8:J34" si="0">D8*G8</f>
        <v>0</v>
      </c>
      <c r="K8" s="7"/>
      <c r="L8" s="6">
        <f t="shared" ref="L8:L34" si="1">J8+(K8*J8)</f>
        <v>0</v>
      </c>
    </row>
    <row r="9" spans="1:12" ht="32.1" customHeight="1" x14ac:dyDescent="0.25">
      <c r="A9" s="20">
        <f t="shared" ref="A9:A34" si="2">A8+1</f>
        <v>2</v>
      </c>
      <c r="B9" s="15" t="s">
        <v>20</v>
      </c>
      <c r="C9" s="20" t="s">
        <v>54</v>
      </c>
      <c r="D9" s="18">
        <v>500</v>
      </c>
      <c r="E9" s="8">
        <v>200</v>
      </c>
      <c r="F9" s="8">
        <v>300</v>
      </c>
      <c r="G9" s="5"/>
      <c r="H9" s="5">
        <f t="shared" ref="H9:H34" si="3">E9*G9</f>
        <v>0</v>
      </c>
      <c r="I9" s="5">
        <f t="shared" ref="I9:I34" si="4">F9*G9</f>
        <v>0</v>
      </c>
      <c r="J9" s="6">
        <f t="shared" si="0"/>
        <v>0</v>
      </c>
      <c r="K9" s="7"/>
      <c r="L9" s="6">
        <f t="shared" si="1"/>
        <v>0</v>
      </c>
    </row>
    <row r="10" spans="1:12" ht="32.1" customHeight="1" x14ac:dyDescent="0.25">
      <c r="A10" s="20">
        <f t="shared" si="2"/>
        <v>3</v>
      </c>
      <c r="B10" s="16" t="s">
        <v>21</v>
      </c>
      <c r="C10" s="20" t="s">
        <v>38</v>
      </c>
      <c r="D10" s="19">
        <v>1000</v>
      </c>
      <c r="E10" s="8">
        <v>500</v>
      </c>
      <c r="F10" s="8">
        <v>500</v>
      </c>
      <c r="G10" s="5"/>
      <c r="H10" s="5">
        <f t="shared" si="3"/>
        <v>0</v>
      </c>
      <c r="I10" s="5">
        <f t="shared" si="4"/>
        <v>0</v>
      </c>
      <c r="J10" s="6">
        <f t="shared" si="0"/>
        <v>0</v>
      </c>
      <c r="K10" s="7"/>
      <c r="L10" s="6">
        <f t="shared" si="1"/>
        <v>0</v>
      </c>
    </row>
    <row r="11" spans="1:12" ht="32.1" customHeight="1" x14ac:dyDescent="0.25">
      <c r="A11" s="20">
        <v>4</v>
      </c>
      <c r="B11" s="16" t="s">
        <v>32</v>
      </c>
      <c r="C11" s="20" t="s">
        <v>33</v>
      </c>
      <c r="D11" s="19">
        <v>40</v>
      </c>
      <c r="E11" s="8">
        <v>20</v>
      </c>
      <c r="F11" s="8">
        <v>20</v>
      </c>
      <c r="G11" s="5"/>
      <c r="H11" s="5">
        <f t="shared" si="3"/>
        <v>0</v>
      </c>
      <c r="I11" s="5">
        <f t="shared" si="4"/>
        <v>0</v>
      </c>
      <c r="J11" s="6">
        <f t="shared" si="0"/>
        <v>0</v>
      </c>
      <c r="K11" s="7"/>
      <c r="L11" s="6">
        <f t="shared" si="1"/>
        <v>0</v>
      </c>
    </row>
    <row r="12" spans="1:12" ht="32.1" customHeight="1" x14ac:dyDescent="0.25">
      <c r="A12" s="20">
        <v>5</v>
      </c>
      <c r="B12" s="16" t="s">
        <v>58</v>
      </c>
      <c r="C12" s="20" t="s">
        <v>33</v>
      </c>
      <c r="D12" s="19">
        <v>20</v>
      </c>
      <c r="E12" s="8">
        <v>10</v>
      </c>
      <c r="F12" s="8">
        <v>10</v>
      </c>
      <c r="G12" s="5"/>
      <c r="H12" s="5">
        <f t="shared" si="3"/>
        <v>0</v>
      </c>
      <c r="I12" s="5">
        <f t="shared" si="4"/>
        <v>0</v>
      </c>
      <c r="J12" s="6">
        <f t="shared" si="0"/>
        <v>0</v>
      </c>
      <c r="K12" s="7"/>
      <c r="L12" s="6">
        <f t="shared" si="1"/>
        <v>0</v>
      </c>
    </row>
    <row r="13" spans="1:12" ht="32.1" customHeight="1" x14ac:dyDescent="0.25">
      <c r="A13" s="20">
        <f>A12+1</f>
        <v>6</v>
      </c>
      <c r="B13" s="15" t="s">
        <v>22</v>
      </c>
      <c r="C13" s="20" t="s">
        <v>38</v>
      </c>
      <c r="D13" s="18">
        <v>200</v>
      </c>
      <c r="E13" s="8">
        <v>100</v>
      </c>
      <c r="F13" s="8">
        <v>100</v>
      </c>
      <c r="G13" s="5"/>
      <c r="H13" s="5">
        <f t="shared" si="3"/>
        <v>0</v>
      </c>
      <c r="I13" s="5">
        <f t="shared" si="4"/>
        <v>0</v>
      </c>
      <c r="J13" s="6">
        <f t="shared" si="0"/>
        <v>0</v>
      </c>
      <c r="K13" s="7"/>
      <c r="L13" s="6">
        <f t="shared" si="1"/>
        <v>0</v>
      </c>
    </row>
    <row r="14" spans="1:12" ht="32.1" customHeight="1" x14ac:dyDescent="0.25">
      <c r="A14" s="20">
        <f t="shared" si="2"/>
        <v>7</v>
      </c>
      <c r="B14" s="15" t="s">
        <v>34</v>
      </c>
      <c r="C14" s="20" t="s">
        <v>11</v>
      </c>
      <c r="D14" s="18">
        <v>200</v>
      </c>
      <c r="E14" s="8">
        <v>150</v>
      </c>
      <c r="F14" s="8">
        <v>50</v>
      </c>
      <c r="G14" s="5"/>
      <c r="H14" s="5">
        <f t="shared" si="3"/>
        <v>0</v>
      </c>
      <c r="I14" s="5">
        <f t="shared" si="4"/>
        <v>0</v>
      </c>
      <c r="J14" s="6">
        <f t="shared" si="0"/>
        <v>0</v>
      </c>
      <c r="K14" s="7"/>
      <c r="L14" s="6">
        <f t="shared" si="1"/>
        <v>0</v>
      </c>
    </row>
    <row r="15" spans="1:12" ht="32.1" customHeight="1" x14ac:dyDescent="0.25">
      <c r="A15" s="20">
        <f t="shared" si="2"/>
        <v>8</v>
      </c>
      <c r="B15" s="15" t="s">
        <v>35</v>
      </c>
      <c r="C15" s="20" t="s">
        <v>38</v>
      </c>
      <c r="D15" s="18">
        <v>70</v>
      </c>
      <c r="E15" s="8">
        <v>50</v>
      </c>
      <c r="F15" s="8">
        <v>20</v>
      </c>
      <c r="G15" s="5"/>
      <c r="H15" s="5">
        <f t="shared" si="3"/>
        <v>0</v>
      </c>
      <c r="I15" s="5">
        <f t="shared" si="4"/>
        <v>0</v>
      </c>
      <c r="J15" s="6">
        <f t="shared" si="0"/>
        <v>0</v>
      </c>
      <c r="K15" s="7"/>
      <c r="L15" s="6">
        <f t="shared" si="1"/>
        <v>0</v>
      </c>
    </row>
    <row r="16" spans="1:12" ht="32.1" customHeight="1" x14ac:dyDescent="0.25">
      <c r="A16" s="20">
        <f t="shared" si="2"/>
        <v>9</v>
      </c>
      <c r="B16" s="15" t="s">
        <v>35</v>
      </c>
      <c r="C16" s="20" t="s">
        <v>38</v>
      </c>
      <c r="D16" s="18">
        <v>70</v>
      </c>
      <c r="E16" s="8">
        <v>50</v>
      </c>
      <c r="F16" s="8">
        <v>20</v>
      </c>
      <c r="G16" s="5"/>
      <c r="H16" s="5">
        <f t="shared" si="3"/>
        <v>0</v>
      </c>
      <c r="I16" s="5">
        <f t="shared" si="4"/>
        <v>0</v>
      </c>
      <c r="J16" s="6">
        <f t="shared" si="0"/>
        <v>0</v>
      </c>
      <c r="K16" s="7"/>
      <c r="L16" s="6">
        <f t="shared" si="1"/>
        <v>0</v>
      </c>
    </row>
    <row r="17" spans="1:12" ht="32.1" customHeight="1" x14ac:dyDescent="0.25">
      <c r="A17" s="20">
        <f t="shared" si="2"/>
        <v>10</v>
      </c>
      <c r="B17" s="15" t="s">
        <v>56</v>
      </c>
      <c r="C17" s="20" t="s">
        <v>11</v>
      </c>
      <c r="D17" s="18">
        <v>200</v>
      </c>
      <c r="E17" s="8">
        <v>100</v>
      </c>
      <c r="F17" s="8">
        <v>100</v>
      </c>
      <c r="G17" s="5"/>
      <c r="H17" s="5">
        <f t="shared" si="3"/>
        <v>0</v>
      </c>
      <c r="I17" s="5">
        <f t="shared" si="4"/>
        <v>0</v>
      </c>
      <c r="J17" s="6">
        <f t="shared" si="0"/>
        <v>0</v>
      </c>
      <c r="K17" s="7"/>
      <c r="L17" s="6">
        <f t="shared" si="1"/>
        <v>0</v>
      </c>
    </row>
    <row r="18" spans="1:12" ht="32.1" customHeight="1" x14ac:dyDescent="0.25">
      <c r="A18" s="20">
        <f t="shared" si="2"/>
        <v>11</v>
      </c>
      <c r="B18" s="15" t="s">
        <v>55</v>
      </c>
      <c r="C18" s="20" t="s">
        <v>11</v>
      </c>
      <c r="D18" s="18">
        <v>200</v>
      </c>
      <c r="E18" s="8">
        <v>100</v>
      </c>
      <c r="F18" s="8">
        <v>100</v>
      </c>
      <c r="G18" s="5"/>
      <c r="H18" s="5">
        <f t="shared" si="3"/>
        <v>0</v>
      </c>
      <c r="I18" s="5">
        <f t="shared" si="4"/>
        <v>0</v>
      </c>
      <c r="J18" s="6">
        <f t="shared" si="0"/>
        <v>0</v>
      </c>
      <c r="K18" s="7"/>
      <c r="L18" s="6">
        <f t="shared" si="1"/>
        <v>0</v>
      </c>
    </row>
    <row r="19" spans="1:12" ht="32.1" customHeight="1" x14ac:dyDescent="0.25">
      <c r="A19" s="20">
        <f t="shared" si="2"/>
        <v>12</v>
      </c>
      <c r="B19" s="15" t="s">
        <v>23</v>
      </c>
      <c r="C19" s="20" t="s">
        <v>11</v>
      </c>
      <c r="D19" s="18">
        <v>300</v>
      </c>
      <c r="E19" s="8">
        <v>150</v>
      </c>
      <c r="F19" s="8">
        <v>150</v>
      </c>
      <c r="G19" s="5"/>
      <c r="H19" s="5">
        <f t="shared" si="3"/>
        <v>0</v>
      </c>
      <c r="I19" s="5">
        <f t="shared" si="4"/>
        <v>0</v>
      </c>
      <c r="J19" s="6">
        <f t="shared" si="0"/>
        <v>0</v>
      </c>
      <c r="K19" s="7"/>
      <c r="L19" s="6">
        <f t="shared" si="1"/>
        <v>0</v>
      </c>
    </row>
    <row r="20" spans="1:12" ht="32.1" customHeight="1" x14ac:dyDescent="0.25">
      <c r="A20" s="20">
        <f t="shared" si="2"/>
        <v>13</v>
      </c>
      <c r="B20" s="15" t="s">
        <v>37</v>
      </c>
      <c r="C20" s="20" t="s">
        <v>38</v>
      </c>
      <c r="D20" s="18">
        <v>150</v>
      </c>
      <c r="E20" s="8">
        <v>70</v>
      </c>
      <c r="F20" s="8">
        <v>80</v>
      </c>
      <c r="G20" s="5"/>
      <c r="H20" s="5">
        <f t="shared" si="3"/>
        <v>0</v>
      </c>
      <c r="I20" s="5">
        <f t="shared" si="4"/>
        <v>0</v>
      </c>
      <c r="J20" s="6">
        <f t="shared" si="0"/>
        <v>0</v>
      </c>
      <c r="K20" s="7"/>
      <c r="L20" s="6">
        <f t="shared" si="1"/>
        <v>0</v>
      </c>
    </row>
    <row r="21" spans="1:12" ht="32.1" customHeight="1" x14ac:dyDescent="0.25">
      <c r="A21" s="20">
        <f t="shared" si="2"/>
        <v>14</v>
      </c>
      <c r="B21" s="15" t="s">
        <v>36</v>
      </c>
      <c r="C21" s="20" t="s">
        <v>11</v>
      </c>
      <c r="D21" s="18">
        <v>200</v>
      </c>
      <c r="E21" s="8">
        <v>100</v>
      </c>
      <c r="F21" s="8">
        <v>100</v>
      </c>
      <c r="G21" s="5"/>
      <c r="H21" s="5">
        <f t="shared" si="3"/>
        <v>0</v>
      </c>
      <c r="I21" s="5">
        <f t="shared" si="4"/>
        <v>0</v>
      </c>
      <c r="J21" s="6">
        <f t="shared" si="0"/>
        <v>0</v>
      </c>
      <c r="K21" s="7"/>
      <c r="L21" s="6">
        <f t="shared" si="1"/>
        <v>0</v>
      </c>
    </row>
    <row r="22" spans="1:12" ht="32.1" customHeight="1" x14ac:dyDescent="0.25">
      <c r="A22" s="20">
        <f t="shared" si="2"/>
        <v>15</v>
      </c>
      <c r="B22" s="15" t="s">
        <v>39</v>
      </c>
      <c r="C22" s="20" t="s">
        <v>11</v>
      </c>
      <c r="D22" s="18">
        <v>30</v>
      </c>
      <c r="E22" s="8">
        <v>15</v>
      </c>
      <c r="F22" s="8">
        <v>15</v>
      </c>
      <c r="G22" s="5"/>
      <c r="H22" s="5">
        <f t="shared" si="3"/>
        <v>0</v>
      </c>
      <c r="I22" s="5">
        <f t="shared" si="4"/>
        <v>0</v>
      </c>
      <c r="J22" s="6">
        <f t="shared" si="0"/>
        <v>0</v>
      </c>
      <c r="K22" s="7"/>
      <c r="L22" s="6">
        <f t="shared" si="1"/>
        <v>0</v>
      </c>
    </row>
    <row r="23" spans="1:12" ht="32.1" customHeight="1" x14ac:dyDescent="0.25">
      <c r="A23" s="20">
        <f t="shared" si="2"/>
        <v>16</v>
      </c>
      <c r="B23" s="15" t="s">
        <v>40</v>
      </c>
      <c r="C23" s="20" t="s">
        <v>11</v>
      </c>
      <c r="D23" s="18">
        <v>20</v>
      </c>
      <c r="E23" s="8">
        <v>10</v>
      </c>
      <c r="F23" s="8">
        <v>10</v>
      </c>
      <c r="G23" s="5"/>
      <c r="H23" s="5">
        <f t="shared" si="3"/>
        <v>0</v>
      </c>
      <c r="I23" s="5">
        <f t="shared" si="4"/>
        <v>0</v>
      </c>
      <c r="J23" s="6">
        <f t="shared" si="0"/>
        <v>0</v>
      </c>
      <c r="K23" s="7"/>
      <c r="L23" s="6">
        <f t="shared" si="1"/>
        <v>0</v>
      </c>
    </row>
    <row r="24" spans="1:12" ht="32.1" customHeight="1" x14ac:dyDescent="0.25">
      <c r="A24" s="20">
        <f t="shared" si="2"/>
        <v>17</v>
      </c>
      <c r="B24" s="17" t="s">
        <v>24</v>
      </c>
      <c r="C24" s="20" t="s">
        <v>11</v>
      </c>
      <c r="D24" s="18">
        <v>30</v>
      </c>
      <c r="E24" s="8">
        <v>15</v>
      </c>
      <c r="F24" s="8">
        <v>15</v>
      </c>
      <c r="G24" s="5"/>
      <c r="H24" s="5">
        <f t="shared" si="3"/>
        <v>0</v>
      </c>
      <c r="I24" s="5">
        <f t="shared" si="4"/>
        <v>0</v>
      </c>
      <c r="J24" s="6">
        <f t="shared" si="0"/>
        <v>0</v>
      </c>
      <c r="K24" s="7"/>
      <c r="L24" s="6">
        <f t="shared" si="1"/>
        <v>0</v>
      </c>
    </row>
    <row r="25" spans="1:12" ht="32.1" customHeight="1" x14ac:dyDescent="0.25">
      <c r="A25" s="20">
        <f t="shared" si="2"/>
        <v>18</v>
      </c>
      <c r="B25" s="16" t="s">
        <v>25</v>
      </c>
      <c r="C25" s="20" t="s">
        <v>11</v>
      </c>
      <c r="D25" s="19">
        <v>20</v>
      </c>
      <c r="E25" s="8">
        <v>10</v>
      </c>
      <c r="F25" s="8">
        <v>10</v>
      </c>
      <c r="G25" s="5"/>
      <c r="H25" s="5">
        <f t="shared" si="3"/>
        <v>0</v>
      </c>
      <c r="I25" s="5">
        <f t="shared" si="4"/>
        <v>0</v>
      </c>
      <c r="J25" s="6">
        <f t="shared" si="0"/>
        <v>0</v>
      </c>
      <c r="K25" s="7"/>
      <c r="L25" s="6">
        <f t="shared" si="1"/>
        <v>0</v>
      </c>
    </row>
    <row r="26" spans="1:12" ht="32.1" customHeight="1" x14ac:dyDescent="0.25">
      <c r="A26" s="20">
        <f t="shared" si="2"/>
        <v>19</v>
      </c>
      <c r="B26" s="15" t="s">
        <v>41</v>
      </c>
      <c r="C26" s="20" t="s">
        <v>11</v>
      </c>
      <c r="D26" s="18">
        <v>20</v>
      </c>
      <c r="E26" s="8">
        <v>10</v>
      </c>
      <c r="F26" s="8">
        <v>10</v>
      </c>
      <c r="G26" s="5"/>
      <c r="H26" s="5">
        <f t="shared" si="3"/>
        <v>0</v>
      </c>
      <c r="I26" s="5">
        <f t="shared" si="4"/>
        <v>0</v>
      </c>
      <c r="J26" s="6">
        <f t="shared" si="0"/>
        <v>0</v>
      </c>
      <c r="K26" s="7"/>
      <c r="L26" s="6">
        <f t="shared" si="1"/>
        <v>0</v>
      </c>
    </row>
    <row r="27" spans="1:12" ht="32.1" customHeight="1" x14ac:dyDescent="0.25">
      <c r="A27" s="20">
        <f t="shared" si="2"/>
        <v>20</v>
      </c>
      <c r="B27" s="15" t="s">
        <v>27</v>
      </c>
      <c r="C27" s="20" t="s">
        <v>38</v>
      </c>
      <c r="D27" s="18">
        <v>200</v>
      </c>
      <c r="E27" s="8">
        <f t="shared" ref="E27:E34" si="5">D27*0.5</f>
        <v>100</v>
      </c>
      <c r="F27" s="8">
        <f t="shared" ref="F27:F34" si="6">0.5*D27</f>
        <v>100</v>
      </c>
      <c r="G27" s="5"/>
      <c r="H27" s="5">
        <f t="shared" si="3"/>
        <v>0</v>
      </c>
      <c r="I27" s="5">
        <f t="shared" si="4"/>
        <v>0</v>
      </c>
      <c r="J27" s="6">
        <f t="shared" si="0"/>
        <v>0</v>
      </c>
      <c r="K27" s="7"/>
      <c r="L27" s="6">
        <f t="shared" si="1"/>
        <v>0</v>
      </c>
    </row>
    <row r="28" spans="1:12" ht="32.1" customHeight="1" x14ac:dyDescent="0.25">
      <c r="A28" s="20">
        <f t="shared" si="2"/>
        <v>21</v>
      </c>
      <c r="B28" s="15" t="s">
        <v>28</v>
      </c>
      <c r="C28" s="20" t="s">
        <v>38</v>
      </c>
      <c r="D28" s="18">
        <v>100</v>
      </c>
      <c r="E28" s="8">
        <f t="shared" si="5"/>
        <v>50</v>
      </c>
      <c r="F28" s="8">
        <f t="shared" si="6"/>
        <v>50</v>
      </c>
      <c r="G28" s="5"/>
      <c r="H28" s="5">
        <f t="shared" si="3"/>
        <v>0</v>
      </c>
      <c r="I28" s="5">
        <f t="shared" si="4"/>
        <v>0</v>
      </c>
      <c r="J28" s="6">
        <f t="shared" si="0"/>
        <v>0</v>
      </c>
      <c r="K28" s="7"/>
      <c r="L28" s="6">
        <f t="shared" si="1"/>
        <v>0</v>
      </c>
    </row>
    <row r="29" spans="1:12" ht="32.1" customHeight="1" x14ac:dyDescent="0.25">
      <c r="A29" s="20">
        <f t="shared" si="2"/>
        <v>22</v>
      </c>
      <c r="B29" s="15" t="s">
        <v>29</v>
      </c>
      <c r="C29" s="20" t="s">
        <v>38</v>
      </c>
      <c r="D29" s="18">
        <v>200</v>
      </c>
      <c r="E29" s="8">
        <f t="shared" si="5"/>
        <v>100</v>
      </c>
      <c r="F29" s="8">
        <f t="shared" si="6"/>
        <v>100</v>
      </c>
      <c r="G29" s="5"/>
      <c r="H29" s="5">
        <f t="shared" si="3"/>
        <v>0</v>
      </c>
      <c r="I29" s="5">
        <f t="shared" si="4"/>
        <v>0</v>
      </c>
      <c r="J29" s="6">
        <f t="shared" si="0"/>
        <v>0</v>
      </c>
      <c r="K29" s="7"/>
      <c r="L29" s="6">
        <f t="shared" si="1"/>
        <v>0</v>
      </c>
    </row>
    <row r="30" spans="1:12" ht="32.1" customHeight="1" x14ac:dyDescent="0.25">
      <c r="A30" s="20">
        <f t="shared" si="2"/>
        <v>23</v>
      </c>
      <c r="B30" s="15" t="s">
        <v>42</v>
      </c>
      <c r="C30" s="20" t="s">
        <v>11</v>
      </c>
      <c r="D30" s="18">
        <v>50</v>
      </c>
      <c r="E30" s="8">
        <f t="shared" si="5"/>
        <v>25</v>
      </c>
      <c r="F30" s="8">
        <f t="shared" si="6"/>
        <v>25</v>
      </c>
      <c r="G30" s="5"/>
      <c r="H30" s="5">
        <f t="shared" si="3"/>
        <v>0</v>
      </c>
      <c r="I30" s="5">
        <f t="shared" si="4"/>
        <v>0</v>
      </c>
      <c r="J30" s="6">
        <f t="shared" si="0"/>
        <v>0</v>
      </c>
      <c r="K30" s="7"/>
      <c r="L30" s="6">
        <f t="shared" si="1"/>
        <v>0</v>
      </c>
    </row>
    <row r="31" spans="1:12" ht="32.1" customHeight="1" x14ac:dyDescent="0.25">
      <c r="A31" s="20">
        <f t="shared" si="2"/>
        <v>24</v>
      </c>
      <c r="B31" s="15" t="s">
        <v>43</v>
      </c>
      <c r="C31" s="20" t="s">
        <v>11</v>
      </c>
      <c r="D31" s="18">
        <v>50</v>
      </c>
      <c r="E31" s="8">
        <f t="shared" si="5"/>
        <v>25</v>
      </c>
      <c r="F31" s="8">
        <f t="shared" si="6"/>
        <v>25</v>
      </c>
      <c r="G31" s="5"/>
      <c r="H31" s="5">
        <f t="shared" si="3"/>
        <v>0</v>
      </c>
      <c r="I31" s="5">
        <f t="shared" si="4"/>
        <v>0</v>
      </c>
      <c r="J31" s="6">
        <f t="shared" si="0"/>
        <v>0</v>
      </c>
      <c r="K31" s="7"/>
      <c r="L31" s="6">
        <f t="shared" si="1"/>
        <v>0</v>
      </c>
    </row>
    <row r="32" spans="1:12" ht="32.1" customHeight="1" x14ac:dyDescent="0.25">
      <c r="A32" s="20">
        <f t="shared" si="2"/>
        <v>25</v>
      </c>
      <c r="B32" s="15" t="s">
        <v>44</v>
      </c>
      <c r="C32" s="20" t="s">
        <v>38</v>
      </c>
      <c r="D32" s="18">
        <v>100</v>
      </c>
      <c r="E32" s="8">
        <f t="shared" si="5"/>
        <v>50</v>
      </c>
      <c r="F32" s="8">
        <f t="shared" si="6"/>
        <v>50</v>
      </c>
      <c r="G32" s="5"/>
      <c r="H32" s="5">
        <f t="shared" si="3"/>
        <v>0</v>
      </c>
      <c r="I32" s="5">
        <f t="shared" si="4"/>
        <v>0</v>
      </c>
      <c r="J32" s="6">
        <f t="shared" si="0"/>
        <v>0</v>
      </c>
      <c r="K32" s="7"/>
      <c r="L32" s="6">
        <f t="shared" si="1"/>
        <v>0</v>
      </c>
    </row>
    <row r="33" spans="1:12" ht="32.1" customHeight="1" x14ac:dyDescent="0.25">
      <c r="A33" s="20">
        <f t="shared" si="2"/>
        <v>26</v>
      </c>
      <c r="B33" s="15" t="s">
        <v>59</v>
      </c>
      <c r="C33" s="20" t="s">
        <v>38</v>
      </c>
      <c r="D33" s="18">
        <v>100</v>
      </c>
      <c r="E33" s="8">
        <f t="shared" si="5"/>
        <v>50</v>
      </c>
      <c r="F33" s="8">
        <f t="shared" si="6"/>
        <v>50</v>
      </c>
      <c r="G33" s="5"/>
      <c r="H33" s="5">
        <f t="shared" si="3"/>
        <v>0</v>
      </c>
      <c r="I33" s="5">
        <f t="shared" si="4"/>
        <v>0</v>
      </c>
      <c r="J33" s="6">
        <f t="shared" si="0"/>
        <v>0</v>
      </c>
      <c r="K33" s="7"/>
      <c r="L33" s="6">
        <f t="shared" si="1"/>
        <v>0</v>
      </c>
    </row>
    <row r="34" spans="1:12" ht="32.1" customHeight="1" x14ac:dyDescent="0.25">
      <c r="A34" s="20">
        <f t="shared" si="2"/>
        <v>27</v>
      </c>
      <c r="B34" s="15" t="s">
        <v>60</v>
      </c>
      <c r="C34" s="20" t="s">
        <v>38</v>
      </c>
      <c r="D34" s="18">
        <v>100</v>
      </c>
      <c r="E34" s="8">
        <f t="shared" si="5"/>
        <v>50</v>
      </c>
      <c r="F34" s="8">
        <f t="shared" si="6"/>
        <v>50</v>
      </c>
      <c r="G34" s="5"/>
      <c r="H34" s="5">
        <f t="shared" si="3"/>
        <v>0</v>
      </c>
      <c r="I34" s="5">
        <f t="shared" si="4"/>
        <v>0</v>
      </c>
      <c r="J34" s="6">
        <f t="shared" si="0"/>
        <v>0</v>
      </c>
      <c r="K34" s="7"/>
      <c r="L34" s="6">
        <f t="shared" si="1"/>
        <v>0</v>
      </c>
    </row>
    <row r="35" spans="1:12" x14ac:dyDescent="0.25">
      <c r="A35" s="27"/>
      <c r="B35" s="28"/>
      <c r="C35" s="28"/>
      <c r="D35" s="28"/>
      <c r="E35" s="28"/>
      <c r="F35" s="28"/>
      <c r="G35" s="29"/>
      <c r="H35" s="20"/>
      <c r="I35" s="20"/>
      <c r="J35" s="3">
        <f>SUM(J8:J34)</f>
        <v>0</v>
      </c>
      <c r="K35" s="3"/>
      <c r="L35" s="3">
        <f>SUM(L8:L34)</f>
        <v>0</v>
      </c>
    </row>
    <row r="37" spans="1:12" ht="65.25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</sheetData>
  <mergeCells count="6">
    <mergeCell ref="A38:L38"/>
    <mergeCell ref="A3:K3"/>
    <mergeCell ref="A4:K4"/>
    <mergeCell ref="A7:L7"/>
    <mergeCell ref="A35:G35"/>
    <mergeCell ref="A37:L37"/>
  </mergeCells>
  <pageMargins left="0.7" right="0.7" top="0.75" bottom="0.75" header="0.3" footer="0.3"/>
  <pageSetup paperSize="9" scale="64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A3A4022-DC85-401B-BD3F-FA6F585579D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Zadanie nr 1 </vt:lpstr>
      <vt:lpstr>Zadanie nr 2</vt:lpstr>
      <vt:lpstr>'Zadanie nr 1 '!Obszar_wydruku</vt:lpstr>
      <vt:lpstr>'Zadanie nr 2'!Obszar_wydruku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Karczyńska Iwona</dc:creator>
  <cp:lastModifiedBy>Galik Kinga</cp:lastModifiedBy>
  <cp:lastPrinted>2023-10-30T13:22:39Z</cp:lastPrinted>
  <dcterms:created xsi:type="dcterms:W3CDTF">2022-08-24T10:40:48Z</dcterms:created>
  <dcterms:modified xsi:type="dcterms:W3CDTF">2025-04-28T11:50:14Z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857ed452-e136-4289-9cda-804787b98d66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3SNPvHKaJ05InwK76FqIgfsAyVFz+nEX</vt:lpwstr>
  </property>
  <property fmtid="{D5CDD505-2E9C-101B-9397-08002B2CF9AE}" pid="7" name="bjClsUserRVM">
    <vt:lpwstr>[]</vt:lpwstr>
  </property>
  <property fmtid="{D5CDD505-2E9C-101B-9397-08002B2CF9AE}" pid="8" name="bjPortionMark">
    <vt:lpwstr>[JAW]</vt:lpwstr>
  </property>
  <property fmtid="{D5CDD505-2E9C-101B-9397-08002B2CF9AE}" pid="9" name="s5636:Creator type=author">
    <vt:lpwstr>Karczyńska Iwona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10.102.78.85</vt:lpwstr>
  </property>
</Properties>
</file>