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8-fsv-file-040\infra_sos$\Zieleń\Dokumentacja Wycinka\Procedury\Wycinka wiosna 2025\SWZ + załączniki\"/>
    </mc:Choice>
  </mc:AlternateContent>
  <bookViews>
    <workbookView xWindow="0" yWindow="0" windowWidth="28800" windowHeight="12300"/>
  </bookViews>
  <sheets>
    <sheet name="Wycinka wiosna 2025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2" l="1"/>
  <c r="I8" i="2" l="1"/>
  <c r="J8" i="2" s="1"/>
  <c r="I9" i="2"/>
  <c r="J9" i="2" s="1"/>
  <c r="J23" i="2" l="1"/>
  <c r="J24" i="2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I24" i="2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11" i="2"/>
  <c r="J11" i="2" s="1"/>
  <c r="I10" i="2"/>
  <c r="J10" i="2" s="1"/>
  <c r="I7" i="2"/>
  <c r="J7" i="2" s="1"/>
  <c r="I6" i="2"/>
  <c r="J6" i="2" s="1"/>
  <c r="G34" i="2" l="1"/>
  <c r="I34" i="2" l="1"/>
  <c r="H34" i="2"/>
</calcChain>
</file>

<file path=xl/sharedStrings.xml><?xml version="1.0" encoding="utf-8"?>
<sst xmlns="http://schemas.openxmlformats.org/spreadsheetml/2006/main" count="76" uniqueCount="56">
  <si>
    <t>Adres kompleksu wojskowego</t>
  </si>
  <si>
    <t>jesion wyniosły</t>
  </si>
  <si>
    <t>klon zwyczajny</t>
  </si>
  <si>
    <t>Lp.</t>
  </si>
  <si>
    <t>WYCINKA</t>
  </si>
  <si>
    <t>Wartość</t>
  </si>
  <si>
    <t>robinia akacjowa</t>
  </si>
  <si>
    <t>ul. Wrocławska 82</t>
  </si>
  <si>
    <t>ul. Tyniecka 45</t>
  </si>
  <si>
    <t>świerk pospolity</t>
  </si>
  <si>
    <t>modrzew europejski</t>
  </si>
  <si>
    <t>Łączna wartość netto:</t>
  </si>
  <si>
    <t>Łączna wartość brutto:</t>
  </si>
  <si>
    <t>podpis Oferenta…………………………………..</t>
  </si>
  <si>
    <t>świerk kłujący</t>
  </si>
  <si>
    <t>wierzba biała</t>
  </si>
  <si>
    <t>sosna czarna</t>
  </si>
  <si>
    <t>Pasternik</t>
  </si>
  <si>
    <t>Niedźwiedź</t>
  </si>
  <si>
    <t>topola biała</t>
  </si>
  <si>
    <t>Rosną przy głównym ciągu komunikacyjnym, dobry dostęp</t>
  </si>
  <si>
    <t>Rośnie na wewnętrznym zieleńcu, przy głównym ciągu komunikacyjnym</t>
  </si>
  <si>
    <t>Mocno pochylone, rosną w bardzo bliskim sąsiedztwie, przy ogrodzeniu, gałęzie przewieszają się nad parkingiem na sąsiedniej nieruchomości</t>
  </si>
  <si>
    <t>Rośnie przy głównym ciągu komunikacyjnym, dobry dostęp</t>
  </si>
  <si>
    <t>Rośnie przy głównym ciągu komunikacyjnym, korona częściowo jednostronna, dobry dostęp</t>
  </si>
  <si>
    <t>Korona mocno pochylona, rośnie w skupisku na wewnętrznym zieleńcu</t>
  </si>
  <si>
    <t>Rośnie na wewnętrznym zieleńcu, dobry dostęp</t>
  </si>
  <si>
    <t>Rośnie przy budynku, posiada jednostronną koronę</t>
  </si>
  <si>
    <t>Korona pochylona w stronę budynku, dobry dostęp</t>
  </si>
  <si>
    <t>Rosną w pobliżu budynku, w dużym skupisku, na wewnętrznym zieleńcu, dobry dostęp</t>
  </si>
  <si>
    <t>Rośnie na wewnętrznym zieleńcu, posiada dwa przewodniki, dobry dostęp</t>
  </si>
  <si>
    <t>Rosną w skupisku, przy specjalistycznym ogrodzeniu, utrudniony dostęp</t>
  </si>
  <si>
    <t>Rośnie przy ciągu komunikacyjnym, dobry dostęp</t>
  </si>
  <si>
    <t>Stopień trudności</t>
  </si>
  <si>
    <t>netto wycinka [zł]</t>
  </si>
  <si>
    <t>netto frez [zł]</t>
  </si>
  <si>
    <t>netto razem 
(kol. 7+8) [zł]</t>
  </si>
  <si>
    <t>ul. Montelupich 3</t>
  </si>
  <si>
    <t>głóg jednoszyjkowy</t>
  </si>
  <si>
    <t>Posiada podniesiony system korzeniowy, rośnie na zieleńcu, przy głównym ciągu komunikacyjnym</t>
  </si>
  <si>
    <t>Mocno pochylone w stronę ogrodzenia, część korony przechodzi nad ogrodzeniem na sąsiednią działkę</t>
  </si>
  <si>
    <t>VAT</t>
  </si>
  <si>
    <t>Obwód pni [cm]</t>
  </si>
  <si>
    <t>Gatunek drzew</t>
  </si>
  <si>
    <r>
      <t>* cena zawiera całość realizacji usługi, tj.: wycinkę drzew, frezowanie pniaków, zagospodarowanie powstałych na skutek wycinki pni, konarów i gałęzi o średnicy w cieńszym końcu (średnicy górnej drewna d</t>
    </r>
    <r>
      <rPr>
        <vertAlign val="sub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>) powyżej 40 cm, w tym ich pocięcie na odcinki 1- lub 2-metrowe i ułożenie w stosy, a następnie przewiezienie drewna z wycinki na wskazane miejsce magazynowania (</t>
    </r>
    <r>
      <rPr>
        <u/>
        <sz val="12"/>
        <color theme="1"/>
        <rFont val="Calibri"/>
        <family val="2"/>
        <charset val="238"/>
        <scheme val="minor"/>
      </rPr>
      <t>ul. Miedziana 20, Kraków</t>
    </r>
    <r>
      <rPr>
        <sz val="12"/>
        <color theme="1"/>
        <rFont val="Calibri"/>
        <family val="2"/>
        <charset val="238"/>
        <scheme val="minor"/>
      </rPr>
      <t>) oraz uporządkowanie terenu po wycince, tj. wywiezienie przez Wykonawcę wszystkich powstałych w trakcie prac odpadów w postaci: resztek kory, gałęzi o średnicy poniżej 40 cm i zagospodarowanie ich na koszt Wykonawcy.</t>
    </r>
  </si>
  <si>
    <t>brutto razem 
(kol. 9* VAT) [zł] *</t>
  </si>
  <si>
    <t>Załącznik nr 1 do SWZ</t>
  </si>
  <si>
    <t>FORMULARZ CENOWY</t>
  </si>
  <si>
    <t>SUMA</t>
  </si>
  <si>
    <t>Nr decyzji/pozwolenia</t>
  </si>
  <si>
    <t>Pozwolenie nr 216/24 
(KZ-03.4125.7.22.2024.IW)
Zezwolenie nr 217/24
(KZ-03.6131.31.2024.IW)</t>
  </si>
  <si>
    <t>Pozwolenie nr 1140/24
(KZ-03.4125.7.162.2024.MMR)
Zezwolenie nr 1141/24
(KZ-02.6131.199.2024.MMR)</t>
  </si>
  <si>
    <t>Decyzja znak: 
WS-05.6131.1.561.2024.KL</t>
  </si>
  <si>
    <t>Decyzja znak:
WS-05.6131.1.424.2024.KL</t>
  </si>
  <si>
    <t>Decyzja nr OŚ.6131 - 12/24</t>
  </si>
  <si>
    <t>Decyzja znak: 
RIiR.6131.194.2024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</si>
</sst>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7" xfId="0" applyFont="1" applyFill="1" applyBorder="1" applyAlignment="1">
      <alignment horizontal="center" vertical="center"/>
    </xf>
    <xf numFmtId="4" fontId="1" fillId="0" borderId="7" xfId="0" applyNumberFormat="1" applyFont="1" applyBorder="1"/>
    <xf numFmtId="4" fontId="1" fillId="0" borderId="8" xfId="0" applyNumberFormat="1" applyFont="1" applyBorder="1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/>
    <xf numFmtId="4" fontId="1" fillId="0" borderId="20" xfId="0" applyNumberFormat="1" applyFont="1" applyBorder="1"/>
    <xf numFmtId="0" fontId="0" fillId="0" borderId="19" xfId="0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4" fontId="1" fillId="0" borderId="21" xfId="0" applyNumberFormat="1" applyFont="1" applyBorder="1"/>
    <xf numFmtId="4" fontId="1" fillId="0" borderId="4" xfId="0" applyNumberFormat="1" applyFont="1" applyBorder="1"/>
    <xf numFmtId="0" fontId="3" fillId="0" borderId="16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0" fontId="2" fillId="0" borderId="0" xfId="0" applyFont="1" applyAlignment="1"/>
    <xf numFmtId="4" fontId="1" fillId="0" borderId="14" xfId="0" applyNumberFormat="1" applyFont="1" applyBorder="1"/>
    <xf numFmtId="0" fontId="1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right" vertical="center"/>
    </xf>
    <xf numFmtId="2" fontId="1" fillId="0" borderId="13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readingOrder="1"/>
    </xf>
    <xf numFmtId="0" fontId="0" fillId="0" borderId="9" xfId="0" applyBorder="1" applyAlignment="1">
      <alignment horizontal="center" vertical="center" readingOrder="1"/>
    </xf>
    <xf numFmtId="0" fontId="2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workbookViewId="0">
      <selection activeCell="G10" sqref="G10"/>
    </sheetView>
  </sheetViews>
  <sheetFormatPr defaultRowHeight="15" x14ac:dyDescent="0.25"/>
  <cols>
    <col min="2" max="2" width="21.5703125" customWidth="1"/>
    <col min="3" max="4" width="22.140625" customWidth="1"/>
    <col min="5" max="5" width="38.85546875" customWidth="1"/>
    <col min="6" max="6" width="29.7109375" customWidth="1"/>
    <col min="7" max="7" width="19.5703125" style="14" customWidth="1"/>
    <col min="8" max="10" width="19.5703125" customWidth="1"/>
    <col min="11" max="11" width="19.85546875" customWidth="1"/>
  </cols>
  <sheetData>
    <row r="1" spans="1:11" ht="15.75" x14ac:dyDescent="0.25">
      <c r="A1" s="49" t="s">
        <v>47</v>
      </c>
      <c r="B1" s="49"/>
      <c r="C1" s="49"/>
      <c r="D1" s="49"/>
      <c r="E1" s="49"/>
      <c r="F1" s="49"/>
      <c r="G1" s="49"/>
      <c r="H1" s="49"/>
      <c r="I1" s="49"/>
      <c r="J1" s="44" t="s">
        <v>46</v>
      </c>
      <c r="K1" s="37"/>
    </row>
    <row r="2" spans="1:11" ht="16.5" thickBot="1" x14ac:dyDescent="0.3">
      <c r="B2" s="2"/>
      <c r="C2" s="3"/>
      <c r="D2" s="3"/>
      <c r="E2" s="3"/>
      <c r="F2" s="3"/>
      <c r="G2" s="4"/>
      <c r="H2" s="3"/>
      <c r="I2" s="3"/>
      <c r="J2" s="3"/>
      <c r="K2" s="3"/>
    </row>
    <row r="3" spans="1:11" ht="15.75" customHeight="1" thickBot="1" x14ac:dyDescent="0.3">
      <c r="A3" s="65" t="s">
        <v>3</v>
      </c>
      <c r="B3" s="63" t="s">
        <v>0</v>
      </c>
      <c r="C3" s="67" t="s">
        <v>4</v>
      </c>
      <c r="D3" s="68"/>
      <c r="E3" s="68"/>
      <c r="F3" s="70"/>
      <c r="G3" s="69" t="s">
        <v>5</v>
      </c>
      <c r="H3" s="69"/>
      <c r="I3" s="69"/>
      <c r="J3" s="69"/>
    </row>
    <row r="4" spans="1:11" ht="32.25" thickBot="1" x14ac:dyDescent="0.3">
      <c r="A4" s="66"/>
      <c r="B4" s="64"/>
      <c r="C4" s="42" t="s">
        <v>43</v>
      </c>
      <c r="D4" s="42" t="s">
        <v>42</v>
      </c>
      <c r="E4" s="43" t="s">
        <v>33</v>
      </c>
      <c r="F4" s="43" t="s">
        <v>49</v>
      </c>
      <c r="G4" s="31" t="s">
        <v>34</v>
      </c>
      <c r="H4" s="31" t="s">
        <v>35</v>
      </c>
      <c r="I4" s="31" t="s">
        <v>36</v>
      </c>
      <c r="J4" s="31" t="s">
        <v>45</v>
      </c>
    </row>
    <row r="5" spans="1:11" ht="15.75" thickBot="1" x14ac:dyDescent="0.3">
      <c r="A5" s="46">
        <v>1</v>
      </c>
      <c r="B5" s="30">
        <v>2</v>
      </c>
      <c r="C5" s="30">
        <v>3</v>
      </c>
      <c r="D5" s="30">
        <v>4</v>
      </c>
      <c r="E5" s="47">
        <v>5</v>
      </c>
      <c r="F5" s="47">
        <v>6</v>
      </c>
      <c r="G5" s="30">
        <v>7</v>
      </c>
      <c r="H5" s="30">
        <v>8</v>
      </c>
      <c r="I5" s="30">
        <v>9</v>
      </c>
      <c r="J5" s="30">
        <v>10</v>
      </c>
    </row>
    <row r="6" spans="1:11" ht="45.75" customHeight="1" x14ac:dyDescent="0.25">
      <c r="A6" s="32">
        <v>1</v>
      </c>
      <c r="B6" s="52" t="s">
        <v>7</v>
      </c>
      <c r="C6" s="33" t="s">
        <v>1</v>
      </c>
      <c r="D6" s="34">
        <v>227</v>
      </c>
      <c r="E6" s="60" t="s">
        <v>22</v>
      </c>
      <c r="F6" s="74" t="s">
        <v>50</v>
      </c>
      <c r="G6" s="35">
        <v>0</v>
      </c>
      <c r="H6" s="35">
        <v>0</v>
      </c>
      <c r="I6" s="35">
        <f>G6+H6</f>
        <v>0</v>
      </c>
      <c r="J6" s="36">
        <f>I6*1.08</f>
        <v>0</v>
      </c>
    </row>
    <row r="7" spans="1:11" ht="45" customHeight="1" x14ac:dyDescent="0.25">
      <c r="A7" s="23">
        <v>2</v>
      </c>
      <c r="B7" s="53"/>
      <c r="C7" s="9" t="s">
        <v>1</v>
      </c>
      <c r="D7" s="9">
        <v>261</v>
      </c>
      <c r="E7" s="61"/>
      <c r="F7" s="72"/>
      <c r="G7" s="6">
        <v>0</v>
      </c>
      <c r="H7" s="6">
        <v>0</v>
      </c>
      <c r="I7" s="6">
        <f>G7+H7</f>
        <v>0</v>
      </c>
      <c r="J7" s="7">
        <f>I7*1.08</f>
        <v>0</v>
      </c>
    </row>
    <row r="8" spans="1:11" ht="45" customHeight="1" x14ac:dyDescent="0.25">
      <c r="A8" s="23">
        <v>3</v>
      </c>
      <c r="B8" s="58" t="s">
        <v>37</v>
      </c>
      <c r="C8" s="9" t="s">
        <v>9</v>
      </c>
      <c r="D8" s="9">
        <v>65</v>
      </c>
      <c r="E8" s="24" t="s">
        <v>23</v>
      </c>
      <c r="F8" s="72" t="s">
        <v>51</v>
      </c>
      <c r="G8" s="6">
        <v>0</v>
      </c>
      <c r="H8" s="6">
        <v>0</v>
      </c>
      <c r="I8" s="6">
        <f t="shared" ref="I8:I9" si="0">G8+H8</f>
        <v>0</v>
      </c>
      <c r="J8" s="7">
        <f t="shared" ref="J8:J9" si="1">I8*1.08</f>
        <v>0</v>
      </c>
    </row>
    <row r="9" spans="1:11" ht="54" customHeight="1" x14ac:dyDescent="0.25">
      <c r="A9" s="23">
        <v>4</v>
      </c>
      <c r="B9" s="59"/>
      <c r="C9" s="9" t="s">
        <v>38</v>
      </c>
      <c r="D9" s="9">
        <v>102</v>
      </c>
      <c r="E9" s="22" t="s">
        <v>40</v>
      </c>
      <c r="F9" s="72"/>
      <c r="G9" s="6">
        <v>0</v>
      </c>
      <c r="H9" s="6">
        <v>0</v>
      </c>
      <c r="I9" s="6">
        <f t="shared" si="0"/>
        <v>0</v>
      </c>
      <c r="J9" s="7">
        <f t="shared" si="1"/>
        <v>0</v>
      </c>
    </row>
    <row r="10" spans="1:11" ht="45" customHeight="1" x14ac:dyDescent="0.25">
      <c r="A10" s="23">
        <v>5</v>
      </c>
      <c r="B10" s="54" t="s">
        <v>8</v>
      </c>
      <c r="C10" s="9" t="s">
        <v>2</v>
      </c>
      <c r="D10" s="5">
        <v>113</v>
      </c>
      <c r="E10" s="50" t="s">
        <v>20</v>
      </c>
      <c r="F10" s="73" t="s">
        <v>52</v>
      </c>
      <c r="G10" s="6">
        <v>0</v>
      </c>
      <c r="H10" s="6">
        <v>0</v>
      </c>
      <c r="I10" s="6">
        <f>G10+H10</f>
        <v>0</v>
      </c>
      <c r="J10" s="7">
        <f>I10*1.08</f>
        <v>0</v>
      </c>
    </row>
    <row r="11" spans="1:11" ht="45" customHeight="1" x14ac:dyDescent="0.25">
      <c r="A11" s="23">
        <v>6</v>
      </c>
      <c r="B11" s="55"/>
      <c r="C11" s="9" t="s">
        <v>2</v>
      </c>
      <c r="D11" s="5">
        <v>142</v>
      </c>
      <c r="E11" s="61"/>
      <c r="F11" s="72"/>
      <c r="G11" s="6">
        <v>0</v>
      </c>
      <c r="H11" s="6">
        <v>0</v>
      </c>
      <c r="I11" s="6">
        <f>G11+H11</f>
        <v>0</v>
      </c>
      <c r="J11" s="7">
        <f>I11*1.08</f>
        <v>0</v>
      </c>
    </row>
    <row r="12" spans="1:11" ht="45" customHeight="1" x14ac:dyDescent="0.25">
      <c r="A12" s="23">
        <v>7</v>
      </c>
      <c r="B12" s="55"/>
      <c r="C12" s="9" t="s">
        <v>14</v>
      </c>
      <c r="D12" s="5">
        <v>82</v>
      </c>
      <c r="E12" s="8" t="s">
        <v>21</v>
      </c>
      <c r="F12" s="73" t="s">
        <v>53</v>
      </c>
      <c r="G12" s="6">
        <v>0</v>
      </c>
      <c r="H12" s="6">
        <v>0</v>
      </c>
      <c r="I12" s="6">
        <f t="shared" ref="I12:I33" si="2">G12+H12</f>
        <v>0</v>
      </c>
      <c r="J12" s="7">
        <f t="shared" ref="J12:J33" si="3">I12*1.08</f>
        <v>0</v>
      </c>
    </row>
    <row r="13" spans="1:11" ht="55.5" customHeight="1" x14ac:dyDescent="0.25">
      <c r="A13" s="23">
        <v>8</v>
      </c>
      <c r="B13" s="55"/>
      <c r="C13" s="9" t="s">
        <v>10</v>
      </c>
      <c r="D13" s="5">
        <v>94</v>
      </c>
      <c r="E13" s="8" t="s">
        <v>39</v>
      </c>
      <c r="F13" s="72"/>
      <c r="G13" s="6">
        <v>0</v>
      </c>
      <c r="H13" s="6">
        <v>0</v>
      </c>
      <c r="I13" s="6">
        <f t="shared" si="2"/>
        <v>0</v>
      </c>
      <c r="J13" s="7">
        <f t="shared" si="3"/>
        <v>0</v>
      </c>
    </row>
    <row r="14" spans="1:11" ht="45" customHeight="1" x14ac:dyDescent="0.25">
      <c r="A14" s="23">
        <v>9</v>
      </c>
      <c r="B14" s="55"/>
      <c r="C14" s="9" t="s">
        <v>2</v>
      </c>
      <c r="D14" s="5">
        <v>118</v>
      </c>
      <c r="E14" s="8" t="s">
        <v>23</v>
      </c>
      <c r="F14" s="72"/>
      <c r="G14" s="6">
        <v>0</v>
      </c>
      <c r="H14" s="6">
        <v>0</v>
      </c>
      <c r="I14" s="6">
        <f t="shared" si="2"/>
        <v>0</v>
      </c>
      <c r="J14" s="7">
        <f t="shared" si="3"/>
        <v>0</v>
      </c>
    </row>
    <row r="15" spans="1:11" ht="54.75" customHeight="1" x14ac:dyDescent="0.25">
      <c r="A15" s="23">
        <v>10</v>
      </c>
      <c r="B15" s="55"/>
      <c r="C15" s="25" t="s">
        <v>10</v>
      </c>
      <c r="D15" s="25">
        <v>106</v>
      </c>
      <c r="E15" s="8" t="s">
        <v>24</v>
      </c>
      <c r="F15" s="72"/>
      <c r="G15" s="6">
        <v>0</v>
      </c>
      <c r="H15" s="6">
        <v>0</v>
      </c>
      <c r="I15" s="6">
        <f t="shared" si="2"/>
        <v>0</v>
      </c>
      <c r="J15" s="7">
        <f t="shared" si="3"/>
        <v>0</v>
      </c>
    </row>
    <row r="16" spans="1:11" ht="45" customHeight="1" x14ac:dyDescent="0.25">
      <c r="A16" s="23">
        <v>11</v>
      </c>
      <c r="B16" s="55"/>
      <c r="C16" s="9" t="s">
        <v>15</v>
      </c>
      <c r="D16" s="5">
        <v>86</v>
      </c>
      <c r="E16" s="8" t="s">
        <v>25</v>
      </c>
      <c r="F16" s="72"/>
      <c r="G16" s="6">
        <v>0</v>
      </c>
      <c r="H16" s="6">
        <v>0</v>
      </c>
      <c r="I16" s="6">
        <f t="shared" si="2"/>
        <v>0</v>
      </c>
      <c r="J16" s="7">
        <f t="shared" si="3"/>
        <v>0</v>
      </c>
    </row>
    <row r="17" spans="1:10" ht="42.75" customHeight="1" x14ac:dyDescent="0.25">
      <c r="A17" s="23">
        <v>12</v>
      </c>
      <c r="B17" s="55"/>
      <c r="C17" s="9" t="s">
        <v>9</v>
      </c>
      <c r="D17" s="5">
        <v>65</v>
      </c>
      <c r="E17" s="8" t="s">
        <v>26</v>
      </c>
      <c r="F17" s="72"/>
      <c r="G17" s="6">
        <v>0</v>
      </c>
      <c r="H17" s="6">
        <v>0</v>
      </c>
      <c r="I17" s="6">
        <f t="shared" si="2"/>
        <v>0</v>
      </c>
      <c r="J17" s="7">
        <f t="shared" si="3"/>
        <v>0</v>
      </c>
    </row>
    <row r="18" spans="1:10" ht="45" customHeight="1" x14ac:dyDescent="0.25">
      <c r="A18" s="23">
        <v>13</v>
      </c>
      <c r="B18" s="55"/>
      <c r="C18" s="9" t="s">
        <v>16</v>
      </c>
      <c r="D18" s="5">
        <v>98</v>
      </c>
      <c r="E18" s="8" t="s">
        <v>27</v>
      </c>
      <c r="F18" s="72"/>
      <c r="G18" s="6">
        <v>0</v>
      </c>
      <c r="H18" s="6">
        <v>0</v>
      </c>
      <c r="I18" s="6">
        <f t="shared" si="2"/>
        <v>0</v>
      </c>
      <c r="J18" s="7">
        <f t="shared" si="3"/>
        <v>0</v>
      </c>
    </row>
    <row r="19" spans="1:10" ht="45" customHeight="1" x14ac:dyDescent="0.25">
      <c r="A19" s="23">
        <v>14</v>
      </c>
      <c r="B19" s="55"/>
      <c r="C19" s="9" t="s">
        <v>16</v>
      </c>
      <c r="D19" s="5">
        <v>134</v>
      </c>
      <c r="E19" s="8" t="s">
        <v>28</v>
      </c>
      <c r="F19" s="72"/>
      <c r="G19" s="6">
        <v>0</v>
      </c>
      <c r="H19" s="6">
        <v>0</v>
      </c>
      <c r="I19" s="6">
        <f t="shared" si="2"/>
        <v>0</v>
      </c>
      <c r="J19" s="7">
        <f t="shared" si="3"/>
        <v>0</v>
      </c>
    </row>
    <row r="20" spans="1:10" ht="45" customHeight="1" x14ac:dyDescent="0.25">
      <c r="A20" s="23">
        <v>15</v>
      </c>
      <c r="B20" s="55"/>
      <c r="C20" s="9" t="s">
        <v>1</v>
      </c>
      <c r="D20" s="5">
        <v>69</v>
      </c>
      <c r="E20" s="50" t="s">
        <v>29</v>
      </c>
      <c r="F20" s="72"/>
      <c r="G20" s="6">
        <v>0</v>
      </c>
      <c r="H20" s="6">
        <v>0</v>
      </c>
      <c r="I20" s="6">
        <f t="shared" si="2"/>
        <v>0</v>
      </c>
      <c r="J20" s="7">
        <f t="shared" si="3"/>
        <v>0</v>
      </c>
    </row>
    <row r="21" spans="1:10" ht="45" customHeight="1" x14ac:dyDescent="0.25">
      <c r="A21" s="23">
        <v>16</v>
      </c>
      <c r="B21" s="55"/>
      <c r="C21" s="9" t="s">
        <v>1</v>
      </c>
      <c r="D21" s="5">
        <v>49</v>
      </c>
      <c r="E21" s="62"/>
      <c r="F21" s="72"/>
      <c r="G21" s="6">
        <v>0</v>
      </c>
      <c r="H21" s="6">
        <v>0</v>
      </c>
      <c r="I21" s="6">
        <f t="shared" si="2"/>
        <v>0</v>
      </c>
      <c r="J21" s="7">
        <f t="shared" si="3"/>
        <v>0</v>
      </c>
    </row>
    <row r="22" spans="1:10" ht="45" customHeight="1" x14ac:dyDescent="0.25">
      <c r="A22" s="23">
        <v>17</v>
      </c>
      <c r="B22" s="55"/>
      <c r="C22" s="9" t="s">
        <v>1</v>
      </c>
      <c r="D22" s="5">
        <v>67</v>
      </c>
      <c r="E22" s="62"/>
      <c r="F22" s="72"/>
      <c r="G22" s="6">
        <v>0</v>
      </c>
      <c r="H22" s="6">
        <v>0</v>
      </c>
      <c r="I22" s="6">
        <f t="shared" si="2"/>
        <v>0</v>
      </c>
      <c r="J22" s="7">
        <f t="shared" si="3"/>
        <v>0</v>
      </c>
    </row>
    <row r="23" spans="1:10" ht="45" customHeight="1" x14ac:dyDescent="0.25">
      <c r="A23" s="23">
        <v>18</v>
      </c>
      <c r="B23" s="55"/>
      <c r="C23" s="9" t="s">
        <v>1</v>
      </c>
      <c r="D23" s="5">
        <v>62</v>
      </c>
      <c r="E23" s="62"/>
      <c r="F23" s="72"/>
      <c r="G23" s="6">
        <v>0</v>
      </c>
      <c r="H23" s="6">
        <v>0</v>
      </c>
      <c r="I23" s="6">
        <f t="shared" si="2"/>
        <v>0</v>
      </c>
      <c r="J23" s="7">
        <f t="shared" si="3"/>
        <v>0</v>
      </c>
    </row>
    <row r="24" spans="1:10" ht="45" customHeight="1" x14ac:dyDescent="0.25">
      <c r="A24" s="23">
        <v>19</v>
      </c>
      <c r="B24" s="55"/>
      <c r="C24" s="9" t="s">
        <v>1</v>
      </c>
      <c r="D24" s="5">
        <v>85</v>
      </c>
      <c r="E24" s="62"/>
      <c r="F24" s="72"/>
      <c r="G24" s="6">
        <v>0</v>
      </c>
      <c r="H24" s="6">
        <v>0</v>
      </c>
      <c r="I24" s="6">
        <f t="shared" si="2"/>
        <v>0</v>
      </c>
      <c r="J24" s="7">
        <f t="shared" si="3"/>
        <v>0</v>
      </c>
    </row>
    <row r="25" spans="1:10" ht="45" customHeight="1" x14ac:dyDescent="0.25">
      <c r="A25" s="23">
        <v>20</v>
      </c>
      <c r="B25" s="55"/>
      <c r="C25" s="9" t="s">
        <v>1</v>
      </c>
      <c r="D25" s="5">
        <v>45</v>
      </c>
      <c r="E25" s="62"/>
      <c r="F25" s="72"/>
      <c r="G25" s="6">
        <v>0</v>
      </c>
      <c r="H25" s="6">
        <v>0</v>
      </c>
      <c r="I25" s="6">
        <f t="shared" si="2"/>
        <v>0</v>
      </c>
      <c r="J25" s="7">
        <f t="shared" si="3"/>
        <v>0</v>
      </c>
    </row>
    <row r="26" spans="1:10" ht="45" customHeight="1" x14ac:dyDescent="0.25">
      <c r="A26" s="23">
        <v>21</v>
      </c>
      <c r="B26" s="55"/>
      <c r="C26" s="9" t="s">
        <v>1</v>
      </c>
      <c r="D26" s="5">
        <v>56</v>
      </c>
      <c r="E26" s="61"/>
      <c r="F26" s="72"/>
      <c r="G26" s="6">
        <v>0</v>
      </c>
      <c r="H26" s="6">
        <v>0</v>
      </c>
      <c r="I26" s="6">
        <f t="shared" si="2"/>
        <v>0</v>
      </c>
      <c r="J26" s="7">
        <f t="shared" si="3"/>
        <v>0</v>
      </c>
    </row>
    <row r="27" spans="1:10" ht="45.75" customHeight="1" x14ac:dyDescent="0.25">
      <c r="A27" s="23">
        <v>22</v>
      </c>
      <c r="B27" s="55"/>
      <c r="C27" s="9" t="s">
        <v>1</v>
      </c>
      <c r="D27" s="5">
        <v>72</v>
      </c>
      <c r="E27" s="8" t="s">
        <v>30</v>
      </c>
      <c r="F27" s="72"/>
      <c r="G27" s="6">
        <v>0</v>
      </c>
      <c r="H27" s="6">
        <v>0</v>
      </c>
      <c r="I27" s="6">
        <f t="shared" si="2"/>
        <v>0</v>
      </c>
      <c r="J27" s="7">
        <f t="shared" si="3"/>
        <v>0</v>
      </c>
    </row>
    <row r="28" spans="1:10" ht="45" customHeight="1" x14ac:dyDescent="0.25">
      <c r="A28" s="23">
        <v>23</v>
      </c>
      <c r="B28" s="55"/>
      <c r="C28" s="9" t="s">
        <v>1</v>
      </c>
      <c r="D28" s="5">
        <v>61</v>
      </c>
      <c r="E28" s="8" t="s">
        <v>26</v>
      </c>
      <c r="F28" s="72"/>
      <c r="G28" s="6">
        <v>0</v>
      </c>
      <c r="H28" s="6">
        <v>0</v>
      </c>
      <c r="I28" s="6">
        <f t="shared" si="2"/>
        <v>0</v>
      </c>
      <c r="J28" s="7">
        <f t="shared" si="3"/>
        <v>0</v>
      </c>
    </row>
    <row r="29" spans="1:10" ht="45" customHeight="1" x14ac:dyDescent="0.25">
      <c r="A29" s="23">
        <v>24</v>
      </c>
      <c r="B29" s="56" t="s">
        <v>17</v>
      </c>
      <c r="C29" s="9" t="s">
        <v>6</v>
      </c>
      <c r="D29" s="5">
        <v>293</v>
      </c>
      <c r="E29" s="50" t="s">
        <v>31</v>
      </c>
      <c r="F29" s="73" t="s">
        <v>54</v>
      </c>
      <c r="G29" s="6">
        <v>0</v>
      </c>
      <c r="H29" s="6">
        <v>0</v>
      </c>
      <c r="I29" s="6">
        <f t="shared" si="2"/>
        <v>0</v>
      </c>
      <c r="J29" s="7">
        <f t="shared" si="3"/>
        <v>0</v>
      </c>
    </row>
    <row r="30" spans="1:10" ht="45" customHeight="1" x14ac:dyDescent="0.25">
      <c r="A30" s="23">
        <v>25</v>
      </c>
      <c r="B30" s="56"/>
      <c r="C30" s="9" t="s">
        <v>6</v>
      </c>
      <c r="D30" s="5">
        <v>209</v>
      </c>
      <c r="E30" s="62"/>
      <c r="F30" s="72"/>
      <c r="G30" s="6">
        <v>0</v>
      </c>
      <c r="H30" s="6">
        <v>0</v>
      </c>
      <c r="I30" s="6">
        <f t="shared" si="2"/>
        <v>0</v>
      </c>
      <c r="J30" s="7">
        <f t="shared" si="3"/>
        <v>0</v>
      </c>
    </row>
    <row r="31" spans="1:10" ht="45" customHeight="1" x14ac:dyDescent="0.25">
      <c r="A31" s="23">
        <v>26</v>
      </c>
      <c r="B31" s="56"/>
      <c r="C31" s="9" t="s">
        <v>6</v>
      </c>
      <c r="D31" s="5">
        <v>214</v>
      </c>
      <c r="E31" s="61"/>
      <c r="F31" s="72"/>
      <c r="G31" s="6">
        <v>0</v>
      </c>
      <c r="H31" s="6">
        <v>0</v>
      </c>
      <c r="I31" s="6">
        <f t="shared" si="2"/>
        <v>0</v>
      </c>
      <c r="J31" s="7">
        <f t="shared" si="3"/>
        <v>0</v>
      </c>
    </row>
    <row r="32" spans="1:10" ht="45" customHeight="1" x14ac:dyDescent="0.25">
      <c r="A32" s="23">
        <v>27</v>
      </c>
      <c r="B32" s="56" t="s">
        <v>18</v>
      </c>
      <c r="C32" s="9" t="s">
        <v>19</v>
      </c>
      <c r="D32" s="5">
        <v>170</v>
      </c>
      <c r="E32" s="50" t="s">
        <v>32</v>
      </c>
      <c r="F32" s="73" t="s">
        <v>55</v>
      </c>
      <c r="G32" s="6">
        <v>0</v>
      </c>
      <c r="H32" s="6">
        <v>0</v>
      </c>
      <c r="I32" s="6">
        <f t="shared" si="2"/>
        <v>0</v>
      </c>
      <c r="J32" s="7">
        <f t="shared" si="3"/>
        <v>0</v>
      </c>
    </row>
    <row r="33" spans="1:11" ht="45" customHeight="1" thickBot="1" x14ac:dyDescent="0.3">
      <c r="A33" s="45">
        <v>28</v>
      </c>
      <c r="B33" s="57"/>
      <c r="C33" s="26" t="s">
        <v>19</v>
      </c>
      <c r="D33" s="27">
        <v>210</v>
      </c>
      <c r="E33" s="51"/>
      <c r="F33" s="75"/>
      <c r="G33" s="28">
        <v>0</v>
      </c>
      <c r="H33" s="28">
        <v>0</v>
      </c>
      <c r="I33" s="28">
        <f t="shared" si="2"/>
        <v>0</v>
      </c>
      <c r="J33" s="29">
        <f t="shared" si="3"/>
        <v>0</v>
      </c>
    </row>
    <row r="34" spans="1:11" ht="16.5" thickBot="1" x14ac:dyDescent="0.3">
      <c r="B34" s="1"/>
      <c r="C34" s="1"/>
      <c r="D34" s="1"/>
      <c r="E34" s="40" t="s">
        <v>48</v>
      </c>
      <c r="F34" s="71"/>
      <c r="G34" s="21">
        <f>SUM(G6:G33)</f>
        <v>0</v>
      </c>
      <c r="H34" s="41">
        <f>SUM(H6:H33)</f>
        <v>0</v>
      </c>
      <c r="I34" s="41">
        <f>SUM(I6:I33)</f>
        <v>0</v>
      </c>
      <c r="J34" s="38">
        <f>SUM(J6:J33)</f>
        <v>0</v>
      </c>
    </row>
    <row r="35" spans="1:11" ht="15.75" x14ac:dyDescent="0.25">
      <c r="B35" s="1"/>
      <c r="C35" s="1"/>
      <c r="D35" s="1"/>
      <c r="E35" s="1"/>
      <c r="F35" s="1"/>
      <c r="G35" s="10"/>
      <c r="H35" s="11"/>
      <c r="I35" s="11"/>
      <c r="J35" s="11"/>
      <c r="K35" s="11"/>
    </row>
    <row r="36" spans="1:11" ht="18.75" customHeight="1" x14ac:dyDescent="0.25">
      <c r="B36" s="48" t="s">
        <v>44</v>
      </c>
      <c r="C36" s="48"/>
      <c r="D36" s="48"/>
      <c r="E36" s="48"/>
      <c r="F36" s="48"/>
      <c r="G36" s="48"/>
      <c r="H36" s="48"/>
      <c r="I36" s="48"/>
      <c r="J36" s="48"/>
      <c r="K36" s="48"/>
    </row>
    <row r="37" spans="1:11" ht="15.75" customHeight="1" x14ac:dyDescent="0.25">
      <c r="B37" s="48"/>
      <c r="C37" s="48"/>
      <c r="D37" s="48"/>
      <c r="E37" s="48"/>
      <c r="F37" s="48"/>
      <c r="G37" s="48"/>
      <c r="H37" s="48"/>
      <c r="I37" s="48"/>
      <c r="J37" s="48"/>
      <c r="K37" s="48"/>
    </row>
    <row r="38" spans="1:11" ht="54" customHeight="1" x14ac:dyDescent="0.25">
      <c r="B38" s="48"/>
      <c r="C38" s="48"/>
      <c r="D38" s="48"/>
      <c r="E38" s="48"/>
      <c r="F38" s="48"/>
      <c r="G38" s="48"/>
      <c r="H38" s="48"/>
      <c r="I38" s="48"/>
      <c r="J38" s="48"/>
      <c r="K38" s="48"/>
    </row>
    <row r="39" spans="1:11" ht="16.5" thickBot="1" x14ac:dyDescent="0.3">
      <c r="B39" s="1"/>
      <c r="C39" s="12"/>
      <c r="D39" s="12"/>
      <c r="E39" s="12"/>
      <c r="F39" s="39"/>
      <c r="G39" s="12"/>
      <c r="H39" s="12"/>
      <c r="I39" s="12"/>
      <c r="J39" s="12"/>
      <c r="K39" s="12"/>
    </row>
    <row r="40" spans="1:11" x14ac:dyDescent="0.25">
      <c r="C40" s="15" t="s">
        <v>11</v>
      </c>
      <c r="D40" s="16"/>
      <c r="E40" s="13"/>
      <c r="F40" s="13"/>
      <c r="G40" s="13"/>
      <c r="H40" s="13"/>
      <c r="I40" s="13"/>
      <c r="J40" s="13"/>
      <c r="K40" s="13"/>
    </row>
    <row r="41" spans="1:11" ht="40.5" customHeight="1" x14ac:dyDescent="0.25">
      <c r="C41" s="17" t="s">
        <v>41</v>
      </c>
      <c r="D41" s="18"/>
      <c r="E41" s="13"/>
      <c r="F41" s="13"/>
      <c r="G41" s="13"/>
      <c r="H41" s="13"/>
      <c r="I41" s="13"/>
      <c r="J41" s="13"/>
      <c r="K41" s="13"/>
    </row>
    <row r="42" spans="1:11" ht="15.75" thickBot="1" x14ac:dyDescent="0.3">
      <c r="C42" s="19" t="s">
        <v>12</v>
      </c>
      <c r="D42" s="20"/>
      <c r="I42" t="s">
        <v>13</v>
      </c>
    </row>
  </sheetData>
  <mergeCells count="22">
    <mergeCell ref="F32:F33"/>
    <mergeCell ref="F6:F7"/>
    <mergeCell ref="F8:F9"/>
    <mergeCell ref="F10:F11"/>
    <mergeCell ref="F12:F28"/>
    <mergeCell ref="F29:F31"/>
    <mergeCell ref="B36:K38"/>
    <mergeCell ref="A1:I1"/>
    <mergeCell ref="E32:E33"/>
    <mergeCell ref="B6:B7"/>
    <mergeCell ref="B10:B28"/>
    <mergeCell ref="B29:B31"/>
    <mergeCell ref="B32:B33"/>
    <mergeCell ref="B8:B9"/>
    <mergeCell ref="E6:E7"/>
    <mergeCell ref="E10:E11"/>
    <mergeCell ref="E20:E26"/>
    <mergeCell ref="E29:E31"/>
    <mergeCell ref="B3:B4"/>
    <mergeCell ref="A3:A4"/>
    <mergeCell ref="C3:E3"/>
    <mergeCell ref="G3:J3"/>
  </mergeCells>
  <pageMargins left="0.25" right="0.25" top="0.75" bottom="0.75" header="0.3" footer="0.3"/>
  <pageSetup paperSize="9" scale="60" fitToHeight="0" orientation="landscape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ED0CFA69-D59F-47E4-ABAA-E0DFDB377A0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Wycinka wiosna 2025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Głowacka-Adamczyk Kaja</dc:creator>
  <cp:lastModifiedBy>Paluszewska Aleksandra</cp:lastModifiedBy>
  <cp:lastPrinted>2023-01-09T13:15:59Z</cp:lastPrinted>
  <dcterms:created xsi:type="dcterms:W3CDTF">2022-03-25T11:54:53Z</dcterms:created>
  <dcterms:modified xsi:type="dcterms:W3CDTF">2025-01-16T12:56:33Z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0629564a-95f6-44e3-a7d4-b0ac4f00fb3c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IT0lolYqT6q+XcpHvKfvCWgcUiOVXV2Q</vt:lpwstr>
  </property>
  <property fmtid="{D5CDD505-2E9C-101B-9397-08002B2CF9AE}" pid="8" name="bjClsUserRVM">
    <vt:lpwstr>[]</vt:lpwstr>
  </property>
  <property fmtid="{D5CDD505-2E9C-101B-9397-08002B2CF9AE}" pid="9" name="s5636:Creator type=author">
    <vt:lpwstr>Głowacka-Adamczyk Kaja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10.80.149.43</vt:lpwstr>
  </property>
</Properties>
</file>